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3040" windowHeight="9195"/>
  </bookViews>
  <sheets>
    <sheet name=" ИМН" sheetId="2" r:id="rId1"/>
  </sheets>
  <definedNames>
    <definedName name="_xlnm.Print_Area" localSheetId="0">' ИМН'!$A$1:$G$24</definedName>
  </definedNames>
  <calcPr calcId="125725" refMode="R1C1"/>
</workbook>
</file>

<file path=xl/calcChain.xml><?xml version="1.0" encoding="utf-8"?>
<calcChain xmlns="http://schemas.openxmlformats.org/spreadsheetml/2006/main">
  <c r="G18" i="2"/>
  <c r="G19"/>
  <c r="G17"/>
  <c r="G8"/>
  <c r="G9"/>
  <c r="G10"/>
  <c r="G11"/>
  <c r="G7"/>
  <c r="G6"/>
  <c r="G12" l="1"/>
  <c r="G20"/>
  <c r="G21" l="1"/>
  <c r="C27"/>
  <c r="C29" s="1"/>
</calcChain>
</file>

<file path=xl/sharedStrings.xml><?xml version="1.0" encoding="utf-8"?>
<sst xmlns="http://schemas.openxmlformats.org/spreadsheetml/2006/main" count="52" uniqueCount="37">
  <si>
    <t xml:space="preserve">Цена </t>
  </si>
  <si>
    <t>Сумма</t>
  </si>
  <si>
    <t>Ед.изм.</t>
  </si>
  <si>
    <t>флак</t>
  </si>
  <si>
    <t>шт</t>
  </si>
  <si>
    <t>табл</t>
  </si>
  <si>
    <t>флакон</t>
  </si>
  <si>
    <t>Техническая спецификация</t>
  </si>
  <si>
    <t xml:space="preserve">Натрия хлорид </t>
  </si>
  <si>
    <t>Шприцы инъекционные однократного применения трехкомпонентные вместимостью 5 мл с иглами , 22Gx1 1/2</t>
  </si>
  <si>
    <t>Шприцы инъекционные однократного применения трехкомпонентные вместимостью 10 мл с иглами , 21Gx1 1/2</t>
  </si>
  <si>
    <t>Этанол70% 50 мл</t>
  </si>
  <si>
    <t>Система для вливания инфузионных растворов  21G</t>
  </si>
  <si>
    <t>Итого:</t>
  </si>
  <si>
    <t>Кол-во</t>
  </si>
  <si>
    <t>Приложение 1</t>
  </si>
  <si>
    <t>Изделия медицинского назначения</t>
  </si>
  <si>
    <t>ГОБМП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</si>
  <si>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Это устройство одноразового применения</t>
  </si>
  <si>
    <t>Наименование товаров</t>
  </si>
  <si>
    <t>№ п/п</t>
  </si>
  <si>
    <t>Лекарственные средства</t>
  </si>
  <si>
    <t>раствор для инфузий 0,9% 250,0</t>
  </si>
  <si>
    <t>Вата  не стерильная 25гр</t>
  </si>
  <si>
    <t xml:space="preserve">бромгексин </t>
  </si>
  <si>
    <t>таблетки 8 мг</t>
  </si>
  <si>
    <t xml:space="preserve">циннаризин </t>
  </si>
  <si>
    <t>таблетки 25 мг</t>
  </si>
  <si>
    <t>тонометр</t>
  </si>
  <si>
    <t>вата медицинская гигроскопическая гигиеническая нестерильная изготовлена из 100% хлопка высокого качества, отбеленного без применения хлора.редназначена для всевозможных медицинских манипуляций, связанных с обработкой ран, а также для снятия макияжа, ежедневного гигиенического ухода, как для детей, так и для взрослых. Нестерильная вата обеспечивает максимальный впитывающий и очищающий эффект. Подходит для любых типов кожи и не имеет противопоказаний.</t>
  </si>
  <si>
    <t>для наружного применения</t>
  </si>
  <si>
    <t>для определения систолического и диастолического давления</t>
  </si>
  <si>
    <t>ЗАКУП</t>
  </si>
  <si>
    <t xml:space="preserve">          Общая сумма</t>
  </si>
  <si>
    <t xml:space="preserve">                 СК ФАРМАЦИЯ</t>
  </si>
  <si>
    <t>Институт общественного здравоохранения и профессионального здоровья 
НАО  "МУК", г. Актобе</t>
  </si>
  <si>
    <t>Директор Института ОЗ и ПЗ                                           Телеуов М.К.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</si>
</sst>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8" fillId="0" borderId="0"/>
    <xf numFmtId="0" fontId="10" fillId="0" borderId="0" applyFill="0" applyProtection="0"/>
    <xf numFmtId="0" fontId="7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center"/>
    </xf>
  </cellStyleXfs>
  <cellXfs count="64">
    <xf numFmtId="0" fontId="0" fillId="0" borderId="0" xfId="0"/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top"/>
    </xf>
    <xf numFmtId="4" fontId="15" fillId="3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Border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top" wrapText="1"/>
    </xf>
    <xf numFmtId="4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3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topLeftCell="A8" zoomScale="60" zoomScaleNormal="70" workbookViewId="0">
      <selection activeCell="F9" sqref="F9"/>
    </sheetView>
  </sheetViews>
  <sheetFormatPr defaultColWidth="8.85546875" defaultRowHeight="18.75"/>
  <cols>
    <col min="1" max="1" width="5.85546875" style="1" customWidth="1"/>
    <col min="2" max="2" width="38.7109375" style="32" customWidth="1"/>
    <col min="3" max="3" width="68.7109375" style="33" customWidth="1"/>
    <col min="4" max="4" width="10.5703125" style="7" customWidth="1"/>
    <col min="5" max="5" width="11.28515625" style="9" customWidth="1"/>
    <col min="6" max="6" width="14.28515625" style="9" customWidth="1"/>
    <col min="7" max="7" width="15.85546875" style="9" customWidth="1"/>
    <col min="8" max="16384" width="8.85546875" style="5"/>
  </cols>
  <sheetData>
    <row r="1" spans="1:11">
      <c r="E1" s="60" t="s">
        <v>15</v>
      </c>
      <c r="F1" s="60"/>
      <c r="G1" s="60"/>
    </row>
    <row r="2" spans="1:11" ht="47.25" customHeight="1">
      <c r="B2" s="62" t="s">
        <v>35</v>
      </c>
      <c r="C2" s="62"/>
      <c r="D2" s="62"/>
      <c r="E2" s="62"/>
      <c r="F2" s="62"/>
      <c r="G2" s="56"/>
    </row>
    <row r="3" spans="1:11" ht="23.25" customHeight="1">
      <c r="A3" s="61" t="s">
        <v>16</v>
      </c>
      <c r="B3" s="61"/>
      <c r="C3" s="61"/>
      <c r="D3" s="61"/>
      <c r="E3" s="61"/>
      <c r="F3" s="61"/>
      <c r="G3" s="61"/>
    </row>
    <row r="4" spans="1:11" ht="15.75" customHeight="1">
      <c r="A4" s="61" t="s">
        <v>17</v>
      </c>
      <c r="B4" s="61"/>
      <c r="C4" s="61"/>
      <c r="D4" s="61"/>
      <c r="E4" s="61"/>
      <c r="F4" s="61"/>
      <c r="G4" s="61"/>
    </row>
    <row r="5" spans="1:11" ht="39.75" customHeight="1">
      <c r="A5" s="2" t="s">
        <v>20</v>
      </c>
      <c r="B5" s="34" t="s">
        <v>19</v>
      </c>
      <c r="C5" s="34" t="s">
        <v>7</v>
      </c>
      <c r="D5" s="34" t="s">
        <v>2</v>
      </c>
      <c r="E5" s="35" t="s">
        <v>14</v>
      </c>
      <c r="F5" s="36" t="s">
        <v>0</v>
      </c>
      <c r="G5" s="36" t="s">
        <v>1</v>
      </c>
    </row>
    <row r="6" spans="1:11" ht="192.75" customHeight="1">
      <c r="A6" s="3">
        <v>1</v>
      </c>
      <c r="B6" s="37" t="s">
        <v>23</v>
      </c>
      <c r="C6" s="57" t="s">
        <v>29</v>
      </c>
      <c r="D6" s="38" t="s">
        <v>4</v>
      </c>
      <c r="E6" s="39">
        <v>210</v>
      </c>
      <c r="F6" s="40">
        <v>65</v>
      </c>
      <c r="G6" s="40">
        <f>E6*F6</f>
        <v>13650</v>
      </c>
    </row>
    <row r="7" spans="1:11" ht="313.5" customHeight="1">
      <c r="A7" s="3">
        <v>2</v>
      </c>
      <c r="B7" s="41" t="s">
        <v>12</v>
      </c>
      <c r="C7" s="42" t="s">
        <v>18</v>
      </c>
      <c r="D7" s="38" t="s">
        <v>4</v>
      </c>
      <c r="E7" s="39">
        <v>1320</v>
      </c>
      <c r="F7" s="40">
        <v>46.86</v>
      </c>
      <c r="G7" s="40">
        <f>E7*F7</f>
        <v>61855.199999999997</v>
      </c>
    </row>
    <row r="8" spans="1:11" ht="332.25" customHeight="1">
      <c r="A8" s="3">
        <v>3</v>
      </c>
      <c r="B8" s="41" t="s">
        <v>9</v>
      </c>
      <c r="C8" s="42" t="s">
        <v>18</v>
      </c>
      <c r="D8" s="38" t="s">
        <v>4</v>
      </c>
      <c r="E8" s="39">
        <v>2000</v>
      </c>
      <c r="F8" s="40">
        <v>13</v>
      </c>
      <c r="G8" s="40">
        <f t="shared" ref="G8:G11" si="0">E8*F8</f>
        <v>26000</v>
      </c>
      <c r="K8" s="6"/>
    </row>
    <row r="9" spans="1:11" ht="304.5" customHeight="1">
      <c r="A9" s="3">
        <v>4</v>
      </c>
      <c r="B9" s="41" t="s">
        <v>10</v>
      </c>
      <c r="C9" s="42" t="s">
        <v>18</v>
      </c>
      <c r="D9" s="38" t="s">
        <v>4</v>
      </c>
      <c r="E9" s="39">
        <v>1000</v>
      </c>
      <c r="F9" s="40">
        <v>18</v>
      </c>
      <c r="G9" s="40">
        <f t="shared" si="0"/>
        <v>18000</v>
      </c>
    </row>
    <row r="10" spans="1:11" ht="48" customHeight="1">
      <c r="A10" s="3">
        <v>5</v>
      </c>
      <c r="B10" s="41" t="s">
        <v>11</v>
      </c>
      <c r="C10" s="42" t="s">
        <v>30</v>
      </c>
      <c r="D10" s="38" t="s">
        <v>6</v>
      </c>
      <c r="E10" s="39">
        <v>300</v>
      </c>
      <c r="F10" s="40">
        <v>53.19</v>
      </c>
      <c r="G10" s="40">
        <f t="shared" si="0"/>
        <v>15957</v>
      </c>
    </row>
    <row r="11" spans="1:11" ht="48" customHeight="1">
      <c r="A11" s="3">
        <v>6</v>
      </c>
      <c r="B11" s="41" t="s">
        <v>28</v>
      </c>
      <c r="C11" s="42" t="s">
        <v>31</v>
      </c>
      <c r="D11" s="38" t="s">
        <v>4</v>
      </c>
      <c r="E11" s="39">
        <v>2</v>
      </c>
      <c r="F11" s="40">
        <v>4300</v>
      </c>
      <c r="G11" s="40">
        <f t="shared" si="0"/>
        <v>8600</v>
      </c>
    </row>
    <row r="12" spans="1:11" ht="60" customHeight="1">
      <c r="A12" s="4"/>
      <c r="B12" s="43"/>
      <c r="C12" s="44"/>
      <c r="D12" s="45"/>
      <c r="E12" s="46"/>
      <c r="F12" s="46"/>
      <c r="G12" s="47">
        <f>SUM(G6:G11)</f>
        <v>144062.20000000001</v>
      </c>
    </row>
    <row r="13" spans="1:11" ht="22.5" customHeight="1">
      <c r="A13" s="59" t="s">
        <v>21</v>
      </c>
      <c r="B13" s="59"/>
      <c r="C13" s="59"/>
      <c r="D13" s="59"/>
      <c r="E13" s="59"/>
      <c r="F13" s="59"/>
      <c r="G13" s="59"/>
    </row>
    <row r="14" spans="1:11" ht="22.5" customHeight="1">
      <c r="A14" s="50"/>
      <c r="B14" s="48"/>
      <c r="C14" s="48"/>
      <c r="D14" s="48"/>
      <c r="E14" s="48"/>
      <c r="F14" s="48"/>
      <c r="G14" s="48"/>
    </row>
    <row r="15" spans="1:11" ht="23.25" customHeight="1">
      <c r="A15" s="7"/>
      <c r="B15" s="8"/>
      <c r="C15" s="8" t="s">
        <v>17</v>
      </c>
    </row>
    <row r="16" spans="1:11" ht="48.75" customHeight="1">
      <c r="A16" s="10" t="s">
        <v>20</v>
      </c>
      <c r="B16" s="11" t="s">
        <v>19</v>
      </c>
      <c r="C16" s="11" t="s">
        <v>7</v>
      </c>
      <c r="D16" s="11" t="s">
        <v>2</v>
      </c>
      <c r="E16" s="12" t="s">
        <v>14</v>
      </c>
      <c r="F16" s="13" t="s">
        <v>0</v>
      </c>
      <c r="G16" s="14" t="s">
        <v>1</v>
      </c>
    </row>
    <row r="17" spans="1:9" ht="29.25" customHeight="1">
      <c r="A17" s="15">
        <v>7</v>
      </c>
      <c r="B17" s="16" t="s">
        <v>8</v>
      </c>
      <c r="C17" s="16" t="s">
        <v>22</v>
      </c>
      <c r="D17" s="17" t="s">
        <v>3</v>
      </c>
      <c r="E17" s="18">
        <v>1000</v>
      </c>
      <c r="F17" s="19">
        <v>132.07</v>
      </c>
      <c r="G17" s="20">
        <f>E17*F17</f>
        <v>132070</v>
      </c>
    </row>
    <row r="18" spans="1:9" ht="23.25" customHeight="1">
      <c r="A18" s="15">
        <v>8</v>
      </c>
      <c r="B18" s="21" t="s">
        <v>24</v>
      </c>
      <c r="C18" s="21" t="s">
        <v>25</v>
      </c>
      <c r="D18" s="22" t="s">
        <v>5</v>
      </c>
      <c r="E18" s="23">
        <v>1000</v>
      </c>
      <c r="F18" s="24">
        <v>1.65</v>
      </c>
      <c r="G18" s="20">
        <f t="shared" ref="G18:G19" si="1">E18*F18</f>
        <v>1650</v>
      </c>
    </row>
    <row r="19" spans="1:9" ht="32.25" customHeight="1">
      <c r="A19" s="15">
        <v>9</v>
      </c>
      <c r="B19" s="21" t="s">
        <v>26</v>
      </c>
      <c r="C19" s="21" t="s">
        <v>27</v>
      </c>
      <c r="D19" s="22" t="s">
        <v>5</v>
      </c>
      <c r="E19" s="23">
        <v>1050</v>
      </c>
      <c r="F19" s="24">
        <v>1.99</v>
      </c>
      <c r="G19" s="20">
        <f t="shared" si="1"/>
        <v>2089.5</v>
      </c>
    </row>
    <row r="20" spans="1:9">
      <c r="A20" s="25"/>
      <c r="B20" s="26"/>
      <c r="C20" s="27"/>
      <c r="D20" s="28"/>
      <c r="E20" s="29"/>
      <c r="F20" s="30"/>
      <c r="G20" s="31">
        <f>SUM(G17:G19)</f>
        <v>135809.5</v>
      </c>
    </row>
    <row r="21" spans="1:9">
      <c r="A21" s="4"/>
      <c r="B21" s="63" t="s">
        <v>13</v>
      </c>
      <c r="C21" s="44"/>
      <c r="D21" s="45"/>
      <c r="E21" s="46"/>
      <c r="F21" s="46"/>
      <c r="G21" s="47">
        <f>G20+G12</f>
        <v>279871.7</v>
      </c>
    </row>
    <row r="22" spans="1:9">
      <c r="G22" s="58"/>
    </row>
    <row r="23" spans="1:9">
      <c r="C23" s="62" t="s">
        <v>36</v>
      </c>
      <c r="D23" s="62"/>
      <c r="E23" s="62"/>
      <c r="G23" s="58"/>
    </row>
    <row r="24" spans="1:9">
      <c r="G24" s="58"/>
    </row>
    <row r="25" spans="1:9">
      <c r="G25" s="58"/>
    </row>
    <row r="26" spans="1:9">
      <c r="C26" s="49"/>
    </row>
    <row r="27" spans="1:9" ht="20.25">
      <c r="C27" s="52">
        <f>G20+G12</f>
        <v>279871.7</v>
      </c>
      <c r="D27" s="53" t="s">
        <v>32</v>
      </c>
      <c r="E27" s="53"/>
      <c r="F27" s="46"/>
      <c r="G27" s="46"/>
    </row>
    <row r="28" spans="1:9" ht="20.25">
      <c r="C28" s="52">
        <v>507009.66</v>
      </c>
      <c r="D28" s="53" t="s">
        <v>34</v>
      </c>
      <c r="E28" s="53"/>
      <c r="F28" s="46"/>
      <c r="G28" s="46"/>
    </row>
    <row r="29" spans="1:9" ht="20.25">
      <c r="C29" s="52">
        <f>C27+C28</f>
        <v>786881.36</v>
      </c>
      <c r="D29" s="53" t="s">
        <v>33</v>
      </c>
      <c r="E29" s="53"/>
      <c r="F29" s="46"/>
      <c r="G29" s="46"/>
    </row>
    <row r="30" spans="1:9" ht="20.25">
      <c r="C30" s="54"/>
      <c r="D30" s="55"/>
      <c r="E30" s="52"/>
      <c r="F30" s="46"/>
      <c r="G30" s="46"/>
      <c r="H30" s="51"/>
      <c r="I30" s="51"/>
    </row>
    <row r="31" spans="1:9">
      <c r="C31" s="44"/>
      <c r="D31" s="45"/>
      <c r="E31" s="46"/>
      <c r="F31" s="46"/>
      <c r="G31" s="46"/>
    </row>
  </sheetData>
  <mergeCells count="6">
    <mergeCell ref="E1:G1"/>
    <mergeCell ref="B2:F2"/>
    <mergeCell ref="C23:E23"/>
    <mergeCell ref="A13:G13"/>
    <mergeCell ref="A3:G3"/>
    <mergeCell ref="A4:G4"/>
  </mergeCells>
  <phoneticPr fontId="6" type="noConversion"/>
  <pageMargins left="0.19685039370078741" right="0.19685039370078741" top="0.19685039370078741" bottom="0.19685039370078741" header="0.31496062992125984" footer="0.31496062992125984"/>
  <pageSetup paperSize="256" scale="60" fitToHeight="0" orientation="portrait" r:id="rId1"/>
  <rowBreaks count="1" manualBreakCount="1"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ИМН</vt:lpstr>
      <vt:lpstr>' ИМН'!Область_печати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2019-02-25T11:38:30Z</dcterms:modified>
</cp:coreProperties>
</file>