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danilin\AppData\Local\Microsoft\Windows\Temporary Internet Files\Content.Outlook\4CLOPPF6\"/>
    </mc:Choice>
  </mc:AlternateContent>
  <bookViews>
    <workbookView xWindow="0" yWindow="0" windowWidth="21570" windowHeight="8070"/>
  </bookViews>
  <sheets>
    <sheet name="Приложение 1" sheetId="5" r:id="rId1"/>
  </sheets>
  <definedNames>
    <definedName name="_xlnm.Print_Area" localSheetId="0">'Приложение 1'!$A$1:$G$42</definedName>
  </definedNames>
  <calcPr calcId="162913"/>
</workbook>
</file>

<file path=xl/calcChain.xml><?xml version="1.0" encoding="utf-8"?>
<calcChain xmlns="http://schemas.openxmlformats.org/spreadsheetml/2006/main">
  <c r="G250" i="5" l="1"/>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49" i="5"/>
  <c r="G276" i="5" l="1"/>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7" i="5"/>
  <c r="G243" i="5"/>
  <c r="G242" i="5"/>
  <c r="G241" i="5"/>
  <c r="G240" i="5"/>
  <c r="G239" i="5"/>
  <c r="G238" i="5"/>
  <c r="G237" i="5"/>
  <c r="G236" i="5"/>
  <c r="G235" i="5"/>
  <c r="G234" i="5"/>
  <c r="G233" i="5"/>
  <c r="G232" i="5"/>
  <c r="G231" i="5"/>
  <c r="G230" i="5"/>
  <c r="G229" i="5"/>
  <c r="G228" i="5"/>
  <c r="G227" i="5"/>
  <c r="G226" i="5"/>
  <c r="G225" i="5"/>
  <c r="G224" i="5"/>
  <c r="G223" i="5"/>
  <c r="G222" i="5"/>
  <c r="G221" i="5"/>
  <c r="G220" i="5"/>
  <c r="G219" i="5"/>
  <c r="G218" i="5"/>
  <c r="G217" i="5"/>
  <c r="G216" i="5"/>
  <c r="G215" i="5"/>
  <c r="G214" i="5"/>
  <c r="G213" i="5"/>
  <c r="G212" i="5"/>
  <c r="G211" i="5"/>
  <c r="G210" i="5"/>
  <c r="G209" i="5"/>
  <c r="G208" i="5"/>
  <c r="G207" i="5"/>
  <c r="G206" i="5"/>
  <c r="G205" i="5"/>
  <c r="G204" i="5"/>
  <c r="G203" i="5"/>
  <c r="G202" i="5"/>
  <c r="G201" i="5"/>
  <c r="G200" i="5"/>
  <c r="G199" i="5"/>
  <c r="G198" i="5"/>
  <c r="G197" i="5"/>
  <c r="G196" i="5"/>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3" i="5" l="1"/>
  <c r="G244" i="5"/>
  <c r="G277" i="5" l="1"/>
</calcChain>
</file>

<file path=xl/sharedStrings.xml><?xml version="1.0" encoding="utf-8"?>
<sst xmlns="http://schemas.openxmlformats.org/spreadsheetml/2006/main" count="748" uniqueCount="478">
  <si>
    <t xml:space="preserve">Ед. изм. </t>
  </si>
  <si>
    <t>Кол-во</t>
  </si>
  <si>
    <t>ГОБМП</t>
  </si>
  <si>
    <t>Натрия хлорид</t>
  </si>
  <si>
    <t>Наименование</t>
  </si>
  <si>
    <t>Сумма (тенге)</t>
  </si>
  <si>
    <t>канистра</t>
  </si>
  <si>
    <t>флакон</t>
  </si>
  <si>
    <t>Цена за ед. (тенге)</t>
  </si>
  <si>
    <t xml:space="preserve">Изделия медицинского назначения на 2019 год     </t>
  </si>
  <si>
    <t>Вата гигиеническая стерильная упаковка 100 г</t>
  </si>
  <si>
    <t>Термоиндикаторы на 120/универсальные  4 класс</t>
  </si>
  <si>
    <t>Термоиндикатор на 132/20 универсальные класс 4</t>
  </si>
  <si>
    <t>Индикатор химический одноразовый для контроля процесса плазменной стерилизаци</t>
  </si>
  <si>
    <t xml:space="preserve">Изотонический раствор V-Reagent Dil. 10L   </t>
  </si>
  <si>
    <t>Лизирующий раствор V-Reagent Lyse. 1L</t>
  </si>
  <si>
    <t>Системный раствор V-Reagent SOL. 5L</t>
  </si>
  <si>
    <t xml:space="preserve">Очищающий раствор V-Reagent.Сlean , 4ml </t>
  </si>
  <si>
    <t>Контрольная кровь  (набор 3 шт)</t>
  </si>
  <si>
    <t>Анти Цоликлон D супер (определение группы крови)</t>
  </si>
  <si>
    <t>Анти Цоликлон А (определение группы крови)</t>
  </si>
  <si>
    <t>Анти Цоликлон В (определение группы крови)</t>
  </si>
  <si>
    <t>С-реактивный белок латексный метод</t>
  </si>
  <si>
    <t>Анализ АСЛО – латексный метод</t>
  </si>
  <si>
    <t xml:space="preserve">Натрия хлорид </t>
  </si>
  <si>
    <t>Платифиллина гидротартрат</t>
  </si>
  <si>
    <t>Трамадол</t>
  </si>
  <si>
    <t xml:space="preserve">Атропин </t>
  </si>
  <si>
    <t>Фенилэфрин</t>
  </si>
  <si>
    <t>Ропивакоин</t>
  </si>
  <si>
    <t>Аскорбиновая кислота</t>
  </si>
  <si>
    <t>Каптоприл</t>
  </si>
  <si>
    <t>Урапидил</t>
  </si>
  <si>
    <t>Сальбутамол</t>
  </si>
  <si>
    <t>Глюкоза</t>
  </si>
  <si>
    <t>Дигоксин</t>
  </si>
  <si>
    <t>Метопролол</t>
  </si>
  <si>
    <t>шт</t>
  </si>
  <si>
    <t>канистр</t>
  </si>
  <si>
    <t>литр</t>
  </si>
  <si>
    <t>пробирка</t>
  </si>
  <si>
    <t>набор</t>
  </si>
  <si>
    <t>амп</t>
  </si>
  <si>
    <t>ампула</t>
  </si>
  <si>
    <t>Техническая спецификация</t>
  </si>
  <si>
    <t>№ лота</t>
  </si>
  <si>
    <t>раствор для инъекций  0,2% 1мл</t>
  </si>
  <si>
    <t>раствор для инъекций 0,1% 1,0</t>
  </si>
  <si>
    <t>раствор  для инекций 7,5 мг-10 мл</t>
  </si>
  <si>
    <t>раствор для инфузий 10% 400,0</t>
  </si>
  <si>
    <t xml:space="preserve">Лекарственные средства на 2019 год     </t>
  </si>
  <si>
    <t>Приложение №1 к объявлению</t>
  </si>
  <si>
    <t>Бахилы низкие нестерильные</t>
  </si>
  <si>
    <t>упак</t>
  </si>
  <si>
    <t>Катетер Фолея двухходовой 16СН</t>
  </si>
  <si>
    <t>Катетер Фолея двухходовой 18СН</t>
  </si>
  <si>
    <t>Катетер Фолея двухходовой 20СН</t>
  </si>
  <si>
    <t>Катетер Фолея трехходовой 20СН</t>
  </si>
  <si>
    <t xml:space="preserve">Лейкопластырь </t>
  </si>
  <si>
    <t>Система для вливания инфузионных растворов Vogt Medical 21G</t>
  </si>
  <si>
    <t>Система для переливания крови одноразовая Vogt Medical</t>
  </si>
  <si>
    <t xml:space="preserve">Шприцы инъекционные однократного применения трехкомпонентные вместимостью 20мл,  с иглами 20Gx1 1/2, </t>
  </si>
  <si>
    <t>Шприцы инъекционные однократного применения трехкомпонентные вместимостью 10 мл с иглами , 21Gx1 1/2</t>
  </si>
  <si>
    <t>Индикаторы 180 химические сухожаровой стериализации ИКПС-ВН/01-180/20</t>
  </si>
  <si>
    <t>Spiritus aethilucus 70% 50 мл</t>
  </si>
  <si>
    <t>Зонд желудудочный 34 СН-110</t>
  </si>
  <si>
    <t>Титановые клипсы Vclip, размер средне-большой, цвет зеленый, 6шт, в картридже, стерильный, "Грена ЛТД", Великоритания . Артикул 0301-06ML</t>
  </si>
  <si>
    <t>катридж</t>
  </si>
  <si>
    <t xml:space="preserve">Лейкопластырь  </t>
  </si>
  <si>
    <t>Марля медицинская отбеленная в рулонах 1000м х 84см</t>
  </si>
  <si>
    <t>м</t>
  </si>
  <si>
    <t xml:space="preserve">Рулоны гигиенические плотность 25г, ширина 80 см, 100 метров </t>
  </si>
  <si>
    <t>рулон</t>
  </si>
  <si>
    <t>индикаторы представляют собой прямоугольные полоски бумажно-пленочного основания с нанесенными на одной стороне двух цветных меток (индикаторная и эталон сравнения) и маркировки. Красно-оранжевый цвет индикаторной метки необратимо меняется в зависимости от достигнутых значений критических параметров стерилизации в процессе цикла паровой стерилизации. Темно-сине-фиолетовый эталон сравнения показывает конечный цвет индикаторной метки при соблюдении требуемых значений критических параметров. Индикаторы изготавливаются с липким слоем на обратной стороне индикатора, закрытым защитной бумагой, и поставляются в листах с перфорацией между индикаторами.</t>
  </si>
  <si>
    <t>Шприц Жанэ 150,0 мл</t>
  </si>
  <si>
    <t>шт,</t>
  </si>
  <si>
    <t>Сетка полипропиленовая 15х15 см стерильный,  полипропиленовые мононити диаметром 0,12 мм  Цвет: белый или бело-синий. Толщина: 0,4-0,6 мм. мная пористость: 80-85 %. Поверхностная плотность: 65-80 г/м2</t>
  </si>
  <si>
    <t>Сетка полипропиленовая 30*30см стер,  стерильный,  полипропиленовые мононити диаметром 0,12 мм  Цвет: белый или бело-синий. Толщина: 0,4-0,6 мм. мная пористость: 80-85 %. Поверхностная плотность: 65-80 г/м2</t>
  </si>
  <si>
    <t>шт, цена</t>
  </si>
  <si>
    <t>Скальпель одноразовый стерильный №10</t>
  </si>
  <si>
    <t>Скальпель одноразовый стерильный №13</t>
  </si>
  <si>
    <t>Скальпель одноразовый стерильный №23</t>
  </si>
  <si>
    <t>Скальпель одноразовый стерильный №11</t>
  </si>
  <si>
    <t>Катетеры аспирационные, однократного применения: катетеры аспирационные однократного применения с коннектором вакуум контроля; 6Fr</t>
  </si>
  <si>
    <t>Эндотрахеальная трубка двухпросветная левосторонняя №35-37</t>
  </si>
  <si>
    <t>Эндотрахеальная трубка двухпросветная правостороняя № 35-37</t>
  </si>
  <si>
    <t>Мочеприемник прикроватный Объем: 2000 мл Длина трубки: 90 см</t>
  </si>
  <si>
    <t>Мочеточниковый стент. Набор для внутренного дренажа верхних мочевых путей F-5.</t>
  </si>
  <si>
    <t>Эндотрахеальная трубка с манжетой №7.0</t>
  </si>
  <si>
    <t>Эндотрахеальная трубка с манжетой №7,5</t>
  </si>
  <si>
    <t>Эндотрахеальная трубка с манжетой №8,0</t>
  </si>
  <si>
    <t>Эндотрахеальная трубка с манжетой №8,5</t>
  </si>
  <si>
    <t>Эндотрахеальная трубка с манжетой №9.0</t>
  </si>
  <si>
    <t>Спинокан игла для спинальной  анестезии G 26</t>
  </si>
  <si>
    <t xml:space="preserve">Набор для эпидуральной анестезии </t>
  </si>
  <si>
    <t>Игла Сельдингера G 16-100мм</t>
  </si>
  <si>
    <t xml:space="preserve">шт </t>
  </si>
  <si>
    <t>Система инфузомат Спейс Лайн</t>
  </si>
  <si>
    <t>Нить хирургическая нерассасывающаяся стерильная. Нить капроновая (полиамидная), плетеная,   неокрашенная 0 (метрикс 3,5) бобина 20 метров</t>
  </si>
  <si>
    <t>Нить хирургическая нерассасывающаяся стерильная. Нить капроновая (полиамидная), плетеная,   неокрашенная 2/0(метрикс 3) бобина 20 метров</t>
  </si>
  <si>
    <t>Нить хирургическая нерассасывающаяся стерильная. Нить капроновая (полиамидная), плетеная,   неокрашенная 2 (метрикс 5) бобина 20 метров</t>
  </si>
  <si>
    <t>Нить хирургическая нерассасывающаяся стерильная. Нить капроновая (полиамидная), плетеная,   неокрашенная 3-4- (метрикс 6) бобина 20 метров</t>
  </si>
  <si>
    <t>Нить хирургическая нерассасывающаяся стерильная. Нить капроновая (полиамидная), плетеная,   неокрашенная 0 - (метрикс3,5- 75см) HR-30</t>
  </si>
  <si>
    <t>Нить хирургическая нерассасывающаяся стерильная. Нить капроновая (полиамидная), плетеная,   неокрашенная 0 - (метрикс3,5- 75см) HR-35</t>
  </si>
  <si>
    <t>Нить хирургическая нерассасывающаяся стерильная. Нить капроновая (полиамидная), плетеная,   неокрашенная 1 - (метрикс4-75c) HR-30</t>
  </si>
  <si>
    <t>Нить хирургическая нерассасывающаяся стерильная. Нить капроновая (полиамидная), плетеная,   неокрашенная 1 - (метрикс4-75c) HR-35</t>
  </si>
  <si>
    <t>Нить хирургическая нерассасывающаяся стерильная. Нить капроновая (полиамидная), плетеная,   неокрашенная 2 - (метрикс5-75см) HR-35</t>
  </si>
  <si>
    <t>Нить капроновая (полиамидная), плетеная,   неокрашенная 2 - (метрикс5-75см) HR-40</t>
  </si>
  <si>
    <t>Шовный материал стерильный. Ситетический рассасывающийся (полиглактин 910) 4\0 (1,5) SH-2 plys 20mm 1\2 c, 75 см</t>
  </si>
  <si>
    <t>Шовный материал стерильный. Ситетический рассасывающийся (полиглактин 910) 3\0 (2) SH-2 plys 20mm 1\2 c, 75 см</t>
  </si>
  <si>
    <t>Шовный материал стерильный. Ситетический рассасывающийся (полиглактин 910) 3\0 (2) SH-2 plys 26mm 1\2 c, 75 см</t>
  </si>
  <si>
    <t>Шовный материал стерильный. Ситетический рассасывающийся (полиглактин 910) 1 (4) plys СТ 36mm 1\2 c, 90 см</t>
  </si>
  <si>
    <t>Шовный материал стерильный. Ситетический рассасывающийся (полиглактин 910) 1 (4) plys СТ 40mm 1\2 c, 90 см</t>
  </si>
  <si>
    <t>Ситетический рассасывающийся (полиглактин 910) 0 (3,5) plys СТ40mm 1\2 c, 90 см</t>
  </si>
  <si>
    <t>Шовный материал стерильный. Моноволоконный полипропилен синтетический нерассасывающийся 2/0(3) МН-1, 26mm 1|2c,75см.</t>
  </si>
  <si>
    <t>Шовный материал стерильный. Моноволоконный полипропилен синтетический нерассасывающийся 5/0(1) МН-1, 17mm 1|2c,75см.</t>
  </si>
  <si>
    <t>Шовный материал стерильный. Моноволоконный полипропилен синтетический нерассасывающийся 3/0(2) SH, 26mm 1|2c,90см.</t>
  </si>
  <si>
    <t>V-Loc 90 (Ви-Лок 90) 5/8 игла2/0</t>
  </si>
  <si>
    <t>Контейнер.для биологического материала стерильный  60мл с крышкой в инд.упаковке градуировка до 40 мл</t>
  </si>
  <si>
    <t>Контейнер.для биологического материала стерильный 125 мл с крышкой в инд.упаковке градуировка до 100мл</t>
  </si>
  <si>
    <t>Материал упаковочный в рулонах для плазменной стерилизации марки "DGM Sterguard"Рулон Тайвек  (Tyvek) плоский 250мм х 70 м</t>
  </si>
  <si>
    <t>Материал упаковочный в рулонах для плазменной стерилизации марки "DGM Sterguard"Рулон Тайвек  (Tyvek) плоский 400мм х 70 м</t>
  </si>
  <si>
    <t xml:space="preserve">Биологические индикаторы </t>
  </si>
  <si>
    <t>Гистологические кассеты с прямоугольными отверстиями с крышкой.размер отверстий состаляет 0 .9 мм</t>
  </si>
  <si>
    <t xml:space="preserve">Стерилизующее средство перекись водорода (Н2О2) 60% для плазменного стерилизатора 250 мл 
</t>
  </si>
  <si>
    <t xml:space="preserve">Трубка из силиконовой резины внутренним диаметром 6мм, расходный метериал трубки силиконовые медицинская одноканальная толщина стенки от 0,5-0,9 мм. </t>
  </si>
  <si>
    <t>кг</t>
  </si>
  <si>
    <t xml:space="preserve">Трубка из силиконовой резины внутренним диаметром 8мм, расходный метериал трубки силиконовые медицинская одноканальная толщина стенки от 0,5-0,9 мм. </t>
  </si>
  <si>
    <t xml:space="preserve">Трубка из силиконовой резины внутренним диаметром 10мм, расходный метериал трубки силиконовые медицинская одноканальная толщина стенки от 0,5-0,9 мм. </t>
  </si>
  <si>
    <t xml:space="preserve">Трубка из силиконовой резины внутренним диаметром 12мм , расходный метериал трубки силиконовые медицинская одноканальная толщина стенки от 0,5-0,9 мм. </t>
  </si>
  <si>
    <t xml:space="preserve">Рентген пленка  зеленочувствительная   35cm*35cm  </t>
  </si>
  <si>
    <t>Рентген пленка  зеленочувствительная  30cm*40cm</t>
  </si>
  <si>
    <t>Рентген пленка  зеленочувствительная  24cm*30cm</t>
  </si>
  <si>
    <t>Рентген пленка  зеленочувствительная  18cm*24cm</t>
  </si>
  <si>
    <t>Рентген пленка  зеленочувствительная  13cm*18cm</t>
  </si>
  <si>
    <t xml:space="preserve">Комплект проявитель для машинной  обработки рентгеновских пленок </t>
  </si>
  <si>
    <t>5 литровая канистра</t>
  </si>
  <si>
    <t>Комплект фиксажа для машинной обработки ретгеновских пленок</t>
  </si>
  <si>
    <t>Натронная известь</t>
  </si>
  <si>
    <t xml:space="preserve">Гель для УЗИ  </t>
  </si>
  <si>
    <t>фл</t>
  </si>
  <si>
    <t>Петля биполярый для ТУР</t>
  </si>
  <si>
    <t>Одноразовая стерильная баночка для мочи</t>
  </si>
  <si>
    <t>Тест полоски на мочевой анализатор UrineRS H-13, HTI</t>
  </si>
  <si>
    <t>Тест полоски для accu chek  Актив</t>
  </si>
  <si>
    <t>для определения уровня глюкозы в крови</t>
  </si>
  <si>
    <t>для точного микродозирования реагентов</t>
  </si>
  <si>
    <t>гематологические исследования на геманализаторе V-counter</t>
  </si>
  <si>
    <t>гематологические исследования на геманализаторе V-counter геманализаторе V-counter</t>
  </si>
  <si>
    <t>Кассета E-Сl для определения pH, pO2, pCO2, tHb, sO2, Na, K, Cl - анализатор OPTI CCA 25 шт/уп</t>
  </si>
  <si>
    <t>исследования на газовом анализаторе -  OPTI CCA</t>
  </si>
  <si>
    <t>Эппендорф пробирки 2.5 мл</t>
  </si>
  <si>
    <t>500 шт в упаковке</t>
  </si>
  <si>
    <t>Глюкоза- витал</t>
  </si>
  <si>
    <t>Железо - витал</t>
  </si>
  <si>
    <t>Контактно-активируемый ланцет, для прокола пальца для взятия капиллярной крови.</t>
  </si>
  <si>
    <t>Краска Майн-Грюнвальда</t>
  </si>
  <si>
    <t>Краска Романовского</t>
  </si>
  <si>
    <t>Мочевая кислота реагент для биохимии витал</t>
  </si>
  <si>
    <t>Ревматоидный фактор латексный метод</t>
  </si>
  <si>
    <t>Холестерин - Витал</t>
  </si>
  <si>
    <t>холестерина в сыворотке крови человека энзиматическим колориметрическим методом</t>
  </si>
  <si>
    <t xml:space="preserve">AST -Аспартатаминотрансфераза </t>
  </si>
  <si>
    <t xml:space="preserve">ALT - Аланинаминотрансфераза </t>
  </si>
  <si>
    <t>Билирубин общий и прямой</t>
  </si>
  <si>
    <t>ТР – Общий белок</t>
  </si>
  <si>
    <t xml:space="preserve">Мочевина </t>
  </si>
  <si>
    <t>Триглицериды</t>
  </si>
  <si>
    <t xml:space="preserve">Щелочная фосфотаза </t>
  </si>
  <si>
    <t xml:space="preserve">Липаза </t>
  </si>
  <si>
    <t>Креатинин</t>
  </si>
  <si>
    <t>экспресс-тест  диагностики сифилиса</t>
  </si>
  <si>
    <t>D-димер</t>
  </si>
  <si>
    <t xml:space="preserve"> D димер для полуавтомата TS-400</t>
  </si>
  <si>
    <t xml:space="preserve">Тропониновый тест </t>
  </si>
  <si>
    <t xml:space="preserve">Фильтр КСКФ </t>
  </si>
  <si>
    <t>Коробка стерилизационная</t>
  </si>
  <si>
    <t>Противочумные  костюмы одноразовые</t>
  </si>
  <si>
    <t xml:space="preserve">состоит из - халата,   высоких бахилов,   комбинезона с капюшоном на молнии - застежке с закрытой планкой с креплениями на липкой ленте, брюки и рукава на резинке, без карманов. Задняя часть, собранная резинкой, обеспечивает свободу движений,   защитной маски,    латексных (нитриловых) перчаток, защитных очков,   пары резиновых сапог,  сумки для комплекта    </t>
  </si>
  <si>
    <t>Противочумные  костюмы многоразового пользования</t>
  </si>
  <si>
    <t>Клеенка подкладная с ПВХ покрытием 0,84 м х 45 м - цвет: оранжевый</t>
  </si>
  <si>
    <t>Одноразовые кружка Эсморха стерильная  2 литра</t>
  </si>
  <si>
    <t xml:space="preserve">Емкость ЕДПО- на 1 литр </t>
  </si>
  <si>
    <t xml:space="preserve">Емкость ЕДПО- на 3 литра </t>
  </si>
  <si>
    <t xml:space="preserve">Емкость ЕДПО- на 10 литров </t>
  </si>
  <si>
    <t>Бинт гипсовый</t>
  </si>
  <si>
    <t>270*15 см</t>
  </si>
  <si>
    <t>270*20 см</t>
  </si>
  <si>
    <t xml:space="preserve">Судно  </t>
  </si>
  <si>
    <t>подкладное эмалированное</t>
  </si>
  <si>
    <t>Термометры спиртовые, Для холодильников</t>
  </si>
  <si>
    <t>применяются для измерения температуры в холодильниках и морозильных камерах и в других местах, где необходимо соблюдение температуры в диапазоне от -35 до +50 °C. _x000D_
Особенности исполнения - с поверкой.</t>
  </si>
  <si>
    <t>Тонометр  с  фонендоскопом</t>
  </si>
  <si>
    <t>Катетер внутривенный периферический 16G – 1 3/4 серый</t>
  </si>
  <si>
    <t>Катетер внутривенный периферический 18G – 1 3/4 зеленый</t>
  </si>
  <si>
    <t xml:space="preserve">Катетер внутривенный периферический 22G – 1” синий </t>
  </si>
  <si>
    <t xml:space="preserve">Емкость для хранения термометров </t>
  </si>
  <si>
    <t>габариты-110*170мм масса  0,2кг полный обьем -0,8 цилиндрический корпус с крышкой  имеет вкалдыш с ячейками для фиксации в них медицинских термометров.</t>
  </si>
  <si>
    <t>Гигрометр ВИТ -1</t>
  </si>
  <si>
    <t xml:space="preserve">Термометры комнатные </t>
  </si>
  <si>
    <t xml:space="preserve">Лоток полимерный медицинский почкообразный </t>
  </si>
  <si>
    <t>габариты-210*109*38мм  минимальный обьем-035л устойчив к химическим дезсредствам  выдерживает стерилизацию паровым методом  температура-120С</t>
  </si>
  <si>
    <t>Термометры медицинские</t>
  </si>
  <si>
    <t>Коробки для безопасного уничтожения шприцев. Коробки для одноразового использования, водонепроницаемые, непрокалываемые, объемом  5 литров</t>
  </si>
  <si>
    <t>Коробки для безопасного уничтожения шприцев. Коробки для одноразового использования, водонепроницаемые, непрокалываемые, объемом  10 литров</t>
  </si>
  <si>
    <t xml:space="preserve">Теноксикам </t>
  </si>
  <si>
    <t>порошок лиофилизированный для приготовления раствора для инъекций в комплекте с растворителем 20 мг</t>
  </si>
  <si>
    <t>Апротинин</t>
  </si>
  <si>
    <t xml:space="preserve"> раствор для инъекций 100000 КИЕ</t>
  </si>
  <si>
    <t xml:space="preserve">Йод  спиртовый  </t>
  </si>
  <si>
    <t>раствор 5% 20 мл</t>
  </si>
  <si>
    <t xml:space="preserve">Фамотидин </t>
  </si>
  <si>
    <t>порошок лиофилизированный для приготовления раствора для инъекций 5,0 мл</t>
  </si>
  <si>
    <t xml:space="preserve">Декстроза </t>
  </si>
  <si>
    <t>раствор для инфузий 5% 400,0</t>
  </si>
  <si>
    <t xml:space="preserve">Декстран 40 </t>
  </si>
  <si>
    <t xml:space="preserve">Тренаксамовая кислота  </t>
  </si>
  <si>
    <t>Тримеперидин</t>
  </si>
  <si>
    <t xml:space="preserve">Фентанил </t>
  </si>
  <si>
    <t>раствор для инъекций 0,005% по 2 мл</t>
  </si>
  <si>
    <t>Липофундин</t>
  </si>
  <si>
    <t xml:space="preserve">жировая имульсия 10%- 400,0 </t>
  </si>
  <si>
    <t xml:space="preserve">Бария сульфат для рентгеноскопии (100г)
</t>
  </si>
  <si>
    <t>Амброксол</t>
  </si>
  <si>
    <t>раствор для инъекций, 15мг/2мл, 2 мл</t>
  </si>
  <si>
    <t>Амикацин</t>
  </si>
  <si>
    <t>порошок для приготовления раствора для инъекций, 500 мг</t>
  </si>
  <si>
    <t>Амлодипин</t>
  </si>
  <si>
    <t>таблетки, 10 мг</t>
  </si>
  <si>
    <t>таблетка</t>
  </si>
  <si>
    <t>Амоксициллин</t>
  </si>
  <si>
    <t>капсулы, 500 мг</t>
  </si>
  <si>
    <t>капсула</t>
  </si>
  <si>
    <t>Амоксициллин+Клавулановая кислота</t>
  </si>
  <si>
    <t>порошок для приготовления раствора для внутривенного введения, 0.5 г + 0.1 г</t>
  </si>
  <si>
    <t>раствор для инъекций, 5% 2мл</t>
  </si>
  <si>
    <t>Аторвастатин</t>
  </si>
  <si>
    <t>таблетки, покрытые пленочной оболочкой, 10 мг</t>
  </si>
  <si>
    <t>Бисопролол</t>
  </si>
  <si>
    <t>таблетки, покрытые оболочкой, 5 мг</t>
  </si>
  <si>
    <t>Ванкомицин</t>
  </si>
  <si>
    <t>порошок для приготовления раствора для инфузий, 1 г</t>
  </si>
  <si>
    <t>Гидрохлоротиазид</t>
  </si>
  <si>
    <t>таблетки, 25 мг</t>
  </si>
  <si>
    <t>Дексаметазон</t>
  </si>
  <si>
    <t>раствор для инъекций, 4 мг/мл, 1мл</t>
  </si>
  <si>
    <t>Домперидон</t>
  </si>
  <si>
    <t>Индапамид</t>
  </si>
  <si>
    <t>таблетки, покрытые оболочкой, 2.5 мг</t>
  </si>
  <si>
    <t>Кетоконазол</t>
  </si>
  <si>
    <t>таблетки, 200 мг</t>
  </si>
  <si>
    <t>Кларитромицин</t>
  </si>
  <si>
    <t>порошок лиофилизированный для приготовления раствора для инфузий, 500 мг</t>
  </si>
  <si>
    <t>Клопидогрел</t>
  </si>
  <si>
    <t>таблетки, покрытые пленочной оболочкой, 75 мг</t>
  </si>
  <si>
    <t>Левофлоксацин</t>
  </si>
  <si>
    <t>таблетки, покрытые пленочной оболочкой, 500 мг</t>
  </si>
  <si>
    <t>Лорноксикам</t>
  </si>
  <si>
    <t>лиофилизат для приготовления раствора для внутривенного и внутримышечного введения 8 мг</t>
  </si>
  <si>
    <t>Магния сульфат</t>
  </si>
  <si>
    <t>Меропенем</t>
  </si>
  <si>
    <t>порошок для приготовления раствора для инъекций, 1 г</t>
  </si>
  <si>
    <t>Метронидазол</t>
  </si>
  <si>
    <t>таблетки, 250 мг</t>
  </si>
  <si>
    <t>Моксифлоксацин</t>
  </si>
  <si>
    <t>раствор для инфузий, 400 мг/250 мл, 250 мл</t>
  </si>
  <si>
    <t>бутылка</t>
  </si>
  <si>
    <t>Омепразол</t>
  </si>
  <si>
    <t>капсулы кишечнорастворимые, 20 мг</t>
  </si>
  <si>
    <t>Панкреатин</t>
  </si>
  <si>
    <t>капсулы, содержащие минимикросферы, покрытые кишечнорастворимой оболочкой, 300 мг</t>
  </si>
  <si>
    <t>Пантопразол</t>
  </si>
  <si>
    <t>таблетки, покрытые кишечнорастворимой оболочкой, 40 мг</t>
  </si>
  <si>
    <t>Периндоприл</t>
  </si>
  <si>
    <t>таблетки, покрытые оболочкой, 10 мг</t>
  </si>
  <si>
    <t>таблетки, 4 мг</t>
  </si>
  <si>
    <t>Пиридоксин</t>
  </si>
  <si>
    <t>раствор для инъекций, 5 %, 1 мл</t>
  </si>
  <si>
    <t>Платифиллин</t>
  </si>
  <si>
    <t>раствор для инъекций, 0,2%, 1 мл</t>
  </si>
  <si>
    <t>Рамиприл+Амлодипин</t>
  </si>
  <si>
    <t>капсулы, 10 мг/5 мг</t>
  </si>
  <si>
    <t>капсулы, 5 мг/5 мг</t>
  </si>
  <si>
    <t>аэрозоль для ингаляций, дозированный, 100 мкг/доза, 200 доз</t>
  </si>
  <si>
    <t>баллон</t>
  </si>
  <si>
    <t>Спиронолактон</t>
  </si>
  <si>
    <t>капсулы, 50 мг</t>
  </si>
  <si>
    <t>Торасемид</t>
  </si>
  <si>
    <t>таблетки, 5 мг</t>
  </si>
  <si>
    <t>раствор для внутривенного введения, 5 мг/мл, 5,0 мл</t>
  </si>
  <si>
    <t>Урсодезоксихолевая кислота</t>
  </si>
  <si>
    <t>капсулы, 250 мг</t>
  </si>
  <si>
    <t>Фенотерола гидробромид+Ипратропия бромид</t>
  </si>
  <si>
    <t>раствор для ингаляций, 20мл</t>
  </si>
  <si>
    <t>Фозиноприл</t>
  </si>
  <si>
    <t>таблетки, 20 мг</t>
  </si>
  <si>
    <t>Фозиноприл + Гидрохлортиазид</t>
  </si>
  <si>
    <t>таблетки, 20 мг/12,5 мг</t>
  </si>
  <si>
    <t>Хлоропирамин</t>
  </si>
  <si>
    <t>раствор для инъекций, 2 %, 1 мл</t>
  </si>
  <si>
    <t>Цефепим</t>
  </si>
  <si>
    <t>Эналаприл</t>
  </si>
  <si>
    <t>Висмута трикалия дицитрат</t>
  </si>
  <si>
    <t>таблетки, покрытые пленочной оболочкой 120 мг</t>
  </si>
  <si>
    <t>Дротаверин</t>
  </si>
  <si>
    <t>раствор для инъекций 40 мг/ 2 мл, 2 мл</t>
  </si>
  <si>
    <t>Нистатин</t>
  </si>
  <si>
    <t>таблетки, покрытые оболочкой 500000 ЕД</t>
  </si>
  <si>
    <t>Варфарин</t>
  </si>
  <si>
    <t>таблетки 2,5 мг</t>
  </si>
  <si>
    <t>раствор для инфузий 0,9% 100 мл</t>
  </si>
  <si>
    <t>раствор для инфузий 5% 500 мл</t>
  </si>
  <si>
    <t>раствор для инфузий 5% 200 мл</t>
  </si>
  <si>
    <t>таблетки 0,25 мг</t>
  </si>
  <si>
    <t>раствор для внутривенного введения 1 мг/мл 5 мл</t>
  </si>
  <si>
    <t>Тиамазол</t>
  </si>
  <si>
    <t>таблетки, покрытые пленочной оболочкой 10 мг</t>
  </si>
  <si>
    <t>таблетки, покрытые пленочной оболочкой 1000 мг</t>
  </si>
  <si>
    <t>Аллопуринол</t>
  </si>
  <si>
    <t>таблетки 100 мг</t>
  </si>
  <si>
    <t>Морфин</t>
  </si>
  <si>
    <t>раствор для инъекций 1% по 1 мл</t>
  </si>
  <si>
    <t>Ипратропия бромид</t>
  </si>
  <si>
    <t>аэрозоль для ингаляций, дозированный, 20 мкг/доза, 10 мл</t>
  </si>
  <si>
    <t>Ацетилцистеин</t>
  </si>
  <si>
    <t>таблетки шипучие 600 мг</t>
  </si>
  <si>
    <t>Формалин забуферный 10%</t>
  </si>
  <si>
    <t>Формалин концентрированный 40%</t>
  </si>
  <si>
    <t>Изопропанол</t>
  </si>
  <si>
    <t>Парафиновая среда "Гистомикс"</t>
  </si>
  <si>
    <t>Биоклир или Tessle clir</t>
  </si>
  <si>
    <t>Гематоксиллин Джилла</t>
  </si>
  <si>
    <t>Эозин водный</t>
  </si>
  <si>
    <t>Биомаунт</t>
  </si>
  <si>
    <t>Желатиновый адгезив</t>
  </si>
  <si>
    <t>Стёкла предметные с матовым полем</t>
  </si>
  <si>
    <t>Стёкла покровные 7.6*2.6см</t>
  </si>
  <si>
    <t>Стёкла покровные 2.5*2см</t>
  </si>
  <si>
    <t>Одноразовые микротомные ножи для рутинных срезов</t>
  </si>
  <si>
    <t>Гистокассеты</t>
  </si>
  <si>
    <t>Чашки Петри стеклянные</t>
  </si>
  <si>
    <t>Спирт этиловый</t>
  </si>
  <si>
    <t>Деревянные колодки размером 3*3см</t>
  </si>
  <si>
    <t>Журналы для регистраций материала</t>
  </si>
  <si>
    <t>Журнал для выдачи архивного материала</t>
  </si>
  <si>
    <t>Криоспрей</t>
  </si>
  <si>
    <t>Набор для окраски 12 сосудов+держатель(пластик)</t>
  </si>
  <si>
    <t>Держатель на 25 предметных стекол с пластиеовой ручкой</t>
  </si>
  <si>
    <t>Картонная папка, вместимость 20 стекол (344*206мм), с разделителем и крышкой</t>
  </si>
  <si>
    <t>Планшет-коробка пластиковая, цвет серый на 100 предметных стекол</t>
  </si>
  <si>
    <t>Одноразовы скальпели с пластиковой ручкой, размер №15</t>
  </si>
  <si>
    <t>Держатель тримминговых лезвий укороченный, пластиковый размер 130мм</t>
  </si>
  <si>
    <t>Тримминговые лезвия размер 130мм</t>
  </si>
  <si>
    <t xml:space="preserve">Реактивы на 2019 год     </t>
  </si>
  <si>
    <t>Спирт этиловый 90%-100 мл</t>
  </si>
  <si>
    <t>размер 4х500 тканевая основа</t>
  </si>
  <si>
    <t>Система для  прибора Hotline</t>
  </si>
  <si>
    <t>Вакутайнер без наполнителя для исследования на гепатит</t>
  </si>
  <si>
    <t>Набор контрольных растворов гемоглобина 3 уровня</t>
  </si>
  <si>
    <t>раствор для инъекций, 25 %, 5 мл</t>
  </si>
  <si>
    <t>комплект специальной одежды, используемый персоналом медицинских учреждений при работе в условиях возможного заражения возбудителями особо опасных инфекций, в первую очередь чумы и оспы; состоит из: комбинезон повышенной защиты, респиратор FFP3, защитные очки, перчатки нитриловые, высокие бахиллы, резиновые сапоги, сумка</t>
  </si>
  <si>
    <t>размер 3х500 шелковая основа</t>
  </si>
  <si>
    <t>сетка полипропиленовая 15х15 см стерильный,  полипропиленовые мононити диаметром 0,12 мм  Цвет: белый или бело-синий. Толщина: 0,4-0,6 мм. мная пористость: 80-85 %. Поверхностная плотность: 65-80 г/м2</t>
  </si>
  <si>
    <t>сетка полипропиленовая 30*30см стер,  стерильный,  полипропиленовые мононити диаметром 0,12 мм  Цвет: белый или бело-синий. Толщина: 0,4-0,6 мм. мная пористость: 80-85 %. Поверхностная плотность: 65-80 г/м2</t>
  </si>
  <si>
    <t xml:space="preserve">скальпель хирургический стерильный одноразового использования- предназначен для рассечения мягких тканей и сосудов при различных хирургических вмешательствах, состоит из лезвия (нержавеющая или углеродистая (карбоновая) сталь) и ручки-держателя (изготовлена из полистирола ABS).
</t>
  </si>
  <si>
    <t>бахилы 14*40 . Материал производства: полиэтилен низкого давления. Толщина пленки материала: 11 микрон. Способ крепления на ноге:  припаянная резинка. Размер изделия: 39х14 см. Вес бахил: 2,8 г/пара или 1,4 г/шт. Цвет изделия: синий.</t>
  </si>
  <si>
    <t>приспособление, которое используется в качестве абсорбента, нестерильной ваты или искусственного волокна в форме непрерывного длинного рола с универсальным применением. Используется в медицинских учреждениях или в быту и доступно в свободной форме. Изделие одноразового применения.</t>
  </si>
  <si>
    <t>гибкая, как правило, двухканальная трубка, вводимая через мочеточник в мочевой пузырь с целью его разовой промывки и/или дренирования. Обычно вводится медработником. Изделие одноразового использования.</t>
  </si>
  <si>
    <t xml:space="preserve">предназначен для катетеризации (до 30 суток) мочевого пузыря.  Биосовместимый материал снижает риск раздражения тканей, обеспечивает комфорт и безопасность пациента. 
Катетеры урологические Фолея изготовлены из нейтрального, термопластичного высококачественного латекса-каучука, покрытого силиконом - это оптимальное решение, т.к они жесткие до введения и размягчаются при температуре тела, уменьшая возможный дискомфорт. Плавный переход жесткости мочевого катетера от баллона к стержню уменьшает возможность возникновения травмы при введении. </t>
  </si>
  <si>
    <t>стерильный прибор, состоящий из калиброванного цилиндра с плунжером, который используется для введения жидкости (например, лекарственного препарата) и/или отсасывания жидкости/газа из тела или медицинского прибора для различных применений. Дистальный конец цилиндра представляет собой вставляемый коннектор (обычно типа Луер-лок) для подсоединения охватывающего коннектора (пластиковой части) иглы для подкожных инъекций или устройства введения. Обычно изготавливается из пластика и силикона, плунжер может быть с противоприлипающими свойствами (предварительное внутреннее покрытие совместимыми веществами), которые обеспечивают плавное движение вручную или шприц-насосом. Изделие одноразового применения.</t>
  </si>
  <si>
    <t>характеристики: качество: CE; стерилизация: оксидом этилена; срок годности: 5 лет; игла: 18G (1,2 x 40 мм);
упаковка: поштучно в стерильной полиэтиленовой упаковке.</t>
  </si>
  <si>
    <t>контроль параметров стерилизации внутри стерилизуемых упаков. «Внутренние» химические индикаторы 4 класса ИКПС-ВН/01 размещают внутри упаковок, укладок, стерилизационных коробок с изделиями. Индикаторы позволяют получить информацию о соблюдении параметров режимов паровой стерилизации внутри стерилизационных упаковок в точках, находящихся вблизи стерилизуемых изделий. ИКПС-ВН/01-132/20 (для режима паровой стерилизации 132±2°С/20+2 мин).</t>
  </si>
  <si>
    <t>легирующие титановые клипсы Vclip, размер средне-большие ML. Клипсы, имеющие форму двойного угла, с дистальным типом закрытия для легирования различных тканевых структур или сосудов диаметром от 2,5 до 4,0 мм. Совместимы с клипаторами, расстояние зажима бранши которых не менее 1,16 мм и не более 1,32 мм. Апертура открытой клипсы не менее 5,3 мм. Длина закрытой клипсы не более 9,1 мм. Наличие продольной и поперечных бороздок на внутренней поверхности клипс, обеспечивающих стабильную фиксацию на анатомических структурах. Форма сечения проволоки сердцевидная. МРТ-совместимы. Цветовая маркировка картриджа зеленая, соответствующая цветовой маркировке рукояток клипатора, для быстрой идентификации типоразмера в ходе операции. Материал: апирогенный титан. Упаковка: индивидуальная, стерильная, 6 штук в картридже. Срок годности (срок гарантии): 5 лет от даты производства.0301-06ML</t>
  </si>
  <si>
    <t>нестерильное изделие в форме длинной полоски растягивающегося впитывающего тканого материала (например, хлопка, целлюлозы), свернутого в рулон, разработанное для использования в качестве первичной повязки на рану или бандажа для удержания на месте марлевой подушечки или другой повязки на теле пациента. Предназначено для обеспечения компрессии без стягивания; изделие может быть самоклеящимся (остается на месте при минимальном использовании клейкой ленты). Это изделие для одноразового использования.</t>
  </si>
  <si>
    <t xml:space="preserve">рулон гигиенический, предназначен для покрытия операционных столов, процедурных кушеток и т.д. Материал: смс - трехслойный нетканый полипропиленовый материал. Отличительной особенностью материала СМС является присутствие между двумя слоями волокон спанбонда волокна материала мельтблаун.
</t>
  </si>
  <si>
    <t>промывания полостей пациента, для проведения энтерального питания и введения через зонд катетера специальных растворов, питательных сред или лекарственных препаратов. Также возможно использование для внутривенных, внутрибрюшинных и интратрахеальных вливаний и для отсасывания различных жидкостей из организма. Шприц 150 типа Жане имеет объем 150,0 мл, шкала до 160,0 мл, цена деления - 1,0 мл.Шприц одноразовый 150 мл -  канюля - под катетер (Catheter Tip) Шприц 150,0 мл (тип Жанэ) является 3-х компанентным за счет наличия резиновой манжеты, покрытой силиконом- обеспечивающей максимальную плавность хода.</t>
  </si>
  <si>
    <t xml:space="preserve">скальпель хирургический стерильный одноразового использования- предназначен для рассечения мягких тканей и сосудов при различных хирургических вмешательствах, состоит из лезвия (нержавеющая или углеродистая (карбоновая) сталь) и ручки-держателя (изготовлена из полистирола ABS).
</t>
  </si>
  <si>
    <t>гибкая трубка, используемая для аспирации жидкойстей или полужидких продуктов из трахеи пациента. Это изделие разового назначения.</t>
  </si>
  <si>
    <t>изготовлена из термопластичного ПВХ - трубка после установки принимает форму дыхательных путей пациента, уменьшая давление на слизистую. Трахеальная и бронхиальная манжеты низкого давления снижают риск негативного воздействия на слизистую.  Бронхиальная манжета, пилотный баллон бронхиальной манжеты и бронхиальный просвет выполнены из синего пластика для легкой и быстрой идентификации. Бронхиальная манжета синего цвета помогает идентифицировать дистальный конец трубки, когда для определения положения трубки используется фибробронхоскоп.  Атравматичный изогнутый кончик облегчает расположение трубки в главном бронхе, а рентгенконтрастная полоса по всей ее длине позволяет чётко определить положение. Трубки поставляются с набором аксессуаров, включающим: вертлужный коннектор (2шт) с портами для бронхоскопии и санации; Y-образный коннектор 15М; интубационный стилет.</t>
  </si>
  <si>
    <t>изготовлена из термопластичного ПВХ - трубка после установки принимает форму дыхательных путей пациента, уменьшая давление на слизистую.
Трахеальная и бронхиальная манжеты низкого давления снижают риск негативного воздействия на слизистую.
Бронхиальная манжета, пилотный баллон бронхиальной манжеты и бронхиальный просвет выполнены из синего пластика для легкой и быстрой идентификации.
Бронхиальная манжета синего цвета помогает идентифицировать дистальный конец трубки, когда для определения положения трубки используется фибробронхоскоп.</t>
  </si>
  <si>
    <t>мешок идеален в случаях, когда необходим больший объем для сбора мочи, например, ночью или при недержании мочи тяжелой степени. Мешок имеет дренажную трубку длиной 90 см, которую можно укоротить до необходимой длины. Мешок может крепиться на кровать, инвалидное кресло или штатив с помощью специального прочного пластикового крючка, который позволяет полностью развернуть мешок и предохраняет его от провисания под тяжестью мочи.Свободный отток мочиДренажная трубка, изготовленная из прозрачного и очень гибкогоматериала, не перекручивается и не перегибается, обеспечивая свободный отток мочи. Дренажная трубка мягкая и удобная, не вызывает раздражения кожи.</t>
  </si>
  <si>
    <t xml:space="preserve">Изготовлена из прозрачного нетоксичного термопластичного поливинилхлорида. Не содержит фтолатов. Прозрачность материала позволяет определить блокировку при отсутствии запотевания. Цилиндрическая форма манжеты. Трубка эндотрахеальная упакована в бумажно-териленовый пакет. Трубка эндотрахеальная однократного применения.
</t>
  </si>
  <si>
    <t>моноволоконный полипропилен синтетический нерассасывающийся 3/0(2) SH, 26mm 1|2c,90см.</t>
  </si>
  <si>
    <t>моноволоконный полипропилен синтетический нерассасывающийся 5/0(1) МН-1, 17mm 1|2c,75см.</t>
  </si>
  <si>
    <t>моноволоконный полипропилен синтетический нерассасывающийся 2/0(3) МН-1, 26mm 1|2c,75см.</t>
  </si>
  <si>
    <t>синтетический рассасывающийся (полиглактин 910) 0 (3,5) plys СТ40mm 1\2 c, 90 см</t>
  </si>
  <si>
    <t>синтетический рассасывающийся (полиглактин 910) 1 (4) plys СТ 40mm 1\2 c, 90 см</t>
  </si>
  <si>
    <t>синтетический рассасывающийся (полиглактин 910) 1 (4) plys СТ 36mm 1\2 c, 90 см</t>
  </si>
  <si>
    <t>Представляет собой полиэфирную ткань, на лицевую сторону которой нанесено поливинилхлоридное (ПВХ) покрытие. Влагонепроницаемая, газопроницаема и паропроницаема, что способствует профилактики пролежней и трофических проявлений. Очень быстро приобретает температуру тела и тем самым устраняет «эффект холодного прикосновения».Характеристики: многоразовое использование; плотность материала позволяет удерживать большой объём влаги на протяжении длительного времени; эластичная</t>
  </si>
  <si>
    <r>
      <t>шт,</t>
    </r>
    <r>
      <rPr>
        <b/>
        <sz val="10"/>
        <rFont val="Times New Roman"/>
        <family val="1"/>
        <charset val="204"/>
      </rPr>
      <t xml:space="preserve"> </t>
    </r>
  </si>
  <si>
    <r>
      <t xml:space="preserve">шт </t>
    </r>
    <r>
      <rPr>
        <b/>
        <sz val="10"/>
        <rFont val="Times New Roman"/>
        <family val="1"/>
        <charset val="204"/>
      </rPr>
      <t xml:space="preserve"> </t>
    </r>
  </si>
  <si>
    <t>коробки для безопасного уничтожения шприцев. Коробки для одноразового использования, водонепроницаемые, непрокалываемые, объемом  10 литров</t>
  </si>
  <si>
    <t>коробки для безопасного уничтожения шприцев. Коробки для одноразового использования, водонепроницаемые, непрокалываемые, объемом  5 литров</t>
  </si>
  <si>
    <t>термометр ртутный</t>
  </si>
  <si>
    <t>термометр absolut systems 088002 комнатный</t>
  </si>
  <si>
    <t>гигрометр психрометрический ВИТ -1. Скорость аспирации  от 0,5 до 1,0 м/с</t>
  </si>
  <si>
    <t>Наконечники на 100 мкл</t>
  </si>
  <si>
    <t>Наконечники на 1000 мкл</t>
  </si>
  <si>
    <t>Наконечники на 5000 мкл</t>
  </si>
  <si>
    <t>Дозатор на 100 мкл (микропипетка)</t>
  </si>
  <si>
    <t>Дозатор на 500 мкл (микропипетка)</t>
  </si>
  <si>
    <t>Дозатор на 5000 мкл (микропипетка)</t>
  </si>
  <si>
    <t>Пробирка вакуумная для забора капиллярной крови с капилляром для гемотологического исследования ЭДТА 2,0-4,0 мл</t>
  </si>
  <si>
    <t>кружка Эсмарха одноразовая стерильная предназначена для проведения лечебных или очистительных клизм, спринцеваний и орошений влагалища.
Стерильная, индивидуальная упаковка, предназначена для одноразового использования.2 наконечника, входящих в комплект, позволяют осуществлять орошение как влагалища так и кишечника.</t>
  </si>
  <si>
    <t>емкость-контейнер полимерный для дезинфекции и предстерилизационной обработки медицинских изделий</t>
  </si>
  <si>
    <t>катетер внутривенный периферический для уменьшения травматизации периферических целью на 3 суток</t>
  </si>
  <si>
    <t>раствор для инъекций 50 мг/мл по 5 мл</t>
  </si>
  <si>
    <t>раствор для инъекций 2% по 1 мл</t>
  </si>
  <si>
    <t xml:space="preserve">раствор для инъекций 1% 1мл </t>
  </si>
  <si>
    <t>раствор для инъекций 5% по 2 мл</t>
  </si>
  <si>
    <t>раствор для инфузий 0,9% 500,0</t>
  </si>
  <si>
    <t>раствор для инфузий 0,9% 250,0</t>
  </si>
  <si>
    <t xml:space="preserve">белый рыхлый порошок без запаха и вкуса
</t>
  </si>
  <si>
    <t>фильтр КСКФ -3.00-02(кКСКФ-9) №2</t>
  </si>
  <si>
    <t>фильтр КСКФ -3.00-03(кКСКФ-12.18.20.) №2</t>
  </si>
  <si>
    <t>коробка стерилизационная с фильтром КСК Ф-18</t>
  </si>
  <si>
    <t>коробка стерилизационная с фильтром КСК Ф-12</t>
  </si>
  <si>
    <t>коробка стерирлизационная с фильтром КСК Ф-6</t>
  </si>
  <si>
    <t>коробка стерилизационная с фильтром КСК Ф-9</t>
  </si>
  <si>
    <t>для контроля качества лабораторных исследований</t>
  </si>
  <si>
    <t>для определения концентрации креатинина всыворотке крови  методом Яффе по конечной точке с депротеинизацией</t>
  </si>
  <si>
    <t>для определения активности липазыв сыворотке крови  "ручной -метод"</t>
  </si>
  <si>
    <t>для определения активности щелочной фосфотазы в сыворотке крови  методом по конечной точке с п-нитрофенилфосфатом</t>
  </si>
  <si>
    <t>для определения концентрации триглицеридов в сыворотке крови человека энзиматическим колориметрическим методом</t>
  </si>
  <si>
    <t>для определения концентрации мочевины всыворотке крови уреазным фенол/гипохлоритным методом</t>
  </si>
  <si>
    <t>для определения общего белка в сыворотке крови человека биуретовым методом</t>
  </si>
  <si>
    <t>для определения билирубина в сыворотке крови   методом Ендрассика-Грофа</t>
  </si>
  <si>
    <t>для определения активности аланинаминотрансферазы в сыворотке крови унифицированным методом Райтмана-Френкеля методом</t>
  </si>
  <si>
    <t>для определения активности аспартатаминотрансферазав сыворотке крови унифицированным методом Райтмана-Френкеля методом методом</t>
  </si>
  <si>
    <t>для определения АСЛО</t>
  </si>
  <si>
    <t>для определения С-реактивного белка</t>
  </si>
  <si>
    <t>для определения ревматоидного фактора</t>
  </si>
  <si>
    <t>для определения концент рации  мочевой кислоты в сыворотке крови энзиматическим колориметрическим методом</t>
  </si>
  <si>
    <t>для окрашивания биоматериала для цитологических и гематологических исследований</t>
  </si>
  <si>
    <t>для фиксации биологического материала на стекле</t>
  </si>
  <si>
    <t>для определения концентрации железы  всыворотке крови колориметрическим глюкозооксидазным методом без депротеинизации</t>
  </si>
  <si>
    <t>для определения концентрации глюкозы  всыворотке крови колориметрическим глюкозооксидазным методом без депротеинизации</t>
  </si>
  <si>
    <t>определение группы крови</t>
  </si>
  <si>
    <t>рентген пленка  зеленочувствительная  13cm*18cm используется для решения общих рентгенологических задач. В пачке 100 листов</t>
  </si>
  <si>
    <t>рентген пленка  зеленочувствительная  18cm*24cm используется для решения общих рентгенологических задач. В пачке 100 листов</t>
  </si>
  <si>
    <t>рентген пленка  зеленочувствительная  24cm*30cm используется для решения общих рентгенологических задач. В пачке 100 листов</t>
  </si>
  <si>
    <t xml:space="preserve">рентген пленка  зеленочувствительная  30cm*40cm используется для решения общих рентгенологических задач. В пачке 100 листов
</t>
  </si>
  <si>
    <t xml:space="preserve">рентген пленка  зеленочувствительная   35cm*35cm   используется для решения общих рентгенологических задач. В пачке 100 листов
</t>
  </si>
  <si>
    <t xml:space="preserve">трубка из силиконовой резины внутренним диаметром 12мм , расходный метериал трубки силиконовые медицинская одноканальная толщина стенки от 0,5-0,9 мм. </t>
  </si>
  <si>
    <t xml:space="preserve">трубка из силиконовой резины внутренним диаметром 10мм, расходный метериал трубки силиконовые медицинская одноканальная толщина стенки от 0,5-0,9 мм. </t>
  </si>
  <si>
    <t xml:space="preserve">трубка из силиконовой резины внутренним диаметром 8мм, расходный метериал трубки силиконовые медицинская одноканальная толщина стенки от 0,5-0,9 мм. </t>
  </si>
  <si>
    <t xml:space="preserve">трубка из силиконовой резины внутренним диаметром 6мм, расходный метериал трубки силиконовые медицинская одноканальная толщина стенки от 0,5-0,9 мм. </t>
  </si>
  <si>
    <t xml:space="preserve">стерилизующее средство перекись водорода (Н2О2) 60% для плазменного стерилизатора 250 мл 
</t>
  </si>
  <si>
    <t>материал упаковочный в рулонах для плазменной стерилизации марки "DGM Sterguard"Рулон Тайвек  (Tyvek) плоский 400мм х 70 м</t>
  </si>
  <si>
    <t>материал упаковочный в рулонах для плазменной стерилизации марки "DGM Sterguard"Рулон Тайвек  (Tyvek) плоский 250мм х 70 м</t>
  </si>
  <si>
    <t>контейнер.для биологического материала стерильный 125 мл с крышкой в инд.упаковке градуировка до 100мл</t>
  </si>
  <si>
    <t>контейнер.для биологического материала стерильный  60мл с крышкой в инд.упаковке градуировка до 40 мл</t>
  </si>
  <si>
    <t>индикатор химический одноразовый для контроля процесса плазменной стерилизаци</t>
  </si>
  <si>
    <t>гистологические кассеты с прямоугольными отверстиями с крышкой.размер отверстий состаляет 0 .9 мм 1000 шт в упаковке</t>
  </si>
  <si>
    <t>синтетический рассасывающийся (полиглактин 910) 4\0 (1,5) SH-2 plys 20mm 1\2 c, 75 см</t>
  </si>
  <si>
    <t>синтетический рассасывающийся (полиглактин 910) 3\0 (2) SH-2 plys 20mm 1\2 c, 75 см</t>
  </si>
  <si>
    <t>синтетический рассасывающийся (полиглактин 910) 3\0 (2) SH-2 plys 26mm 1\2 c, 75 см</t>
  </si>
  <si>
    <t>элементы комплекта: катетер типа двойной PIGTAIL, 
диаметр петли: 2 см или 4 см, расстояние между петлями от 14 до 30 см, зажимы, толкатель, проводник. Комплекты для временного внутреннего дренирования верхних отделов мочевыделительной системы (стенты мочеточников) предназначены для обеспечения оттока мочи из чашечно-лоханочной системы в мочевой пузырь. Используется в случаях нарушения нормального функционирования мочеточника вследствие наличия камней, после экстракорпоральной ударно-волновой литотрипсии, стенозе мочеточника, сдавлении мочеточника извне и т.д.</t>
  </si>
  <si>
    <t xml:space="preserve">изготовлена из прозрачного нетоксичного термопластичного поливинилхлорида. Не содержит фтолатов. Прозрачность материала позволяет определить блокировку при отсутствии запотевания. Цилиндрическая форма манжеты. Трубка эндотрахеальная упакована в бумажно-териленовый пакет. Трубка эндотрахеальная однократного применения.
</t>
  </si>
  <si>
    <t xml:space="preserve">изготовлена из прозрачного нетоксичного термопластичного поливинилхлорида. Не содержит фтолатов. Прозрачность материала позволяет определить блокировку при отсутствии. запотевания. Цилиндрическая форма манжеты
Трубка эндотрахеальная упакована в бумажно-териленовый пакет. Трубка эндотрахеальная однократного применения.
</t>
  </si>
  <si>
    <t xml:space="preserve">изготовлена из прозрачного нетоксичного термопластичного поливинилхлорида
Не содержит фтолатов
Прозрачность материала позволяет определить блокировку при отсутствии запотевания
Цилиндрическая форма манжеты
Трубка эндотрахеальная упакована в бумажно-териленовый пакет.
Трубка эндотрахеальная однократного применения.
</t>
  </si>
  <si>
    <t>эпидуральный катетер c 3 отверстиями и адаптером.Катетер эпидуральный из нейлона, длиной 1000 мм, со слепым концом и 3-мя боковыми отверстиями. Бактериально-вирусный фильтр.Игла эпидуральная Epix.Игла из медицинской нержавеющей стали, длина 90 мм. Шприц утраты сопротивления</t>
  </si>
  <si>
    <t>игла Сельдингера (интродьюсер) - игла для пункции центральных вен со срезом под углом 45°, на внутренней кромке иглы снята фаска для безопасного извлечения проводника (размеры: 1,0 х 50 мм или 1,6 х 100 мм.)</t>
  </si>
  <si>
    <t>система для вливания инфузионных растворов стерильная, однократного применения  с иглой размером:  21G (0.8х 38мм). Состав и описание изделия. Система для вливания инфузионных растворов состоит из: защитного колпачка для иглы, иглы, капельной камеры, фил</t>
  </si>
  <si>
    <t>нить капроновая (полиамидная), плетеная,   неокрашенная 0 (метрикс 3,5) бобина 20 метров</t>
  </si>
  <si>
    <t>нить капроновая (полиамидная), плетеная,   неокрашенная 2/0(метрикс 3) бобина 20 метров</t>
  </si>
  <si>
    <t>нить капроновая (полиамидная), плетеная,   неокрашенная 2 (метрикс 5) бобина 20 метров</t>
  </si>
  <si>
    <t>нить капроновая (полиамидная), плетеная,   неокрашенная 3-4- (метрикс 6) бобина 20 метров</t>
  </si>
  <si>
    <t>нить капроновая (полиамидная), плетеная,   неокрашенная 0 - (метрикс3,5- 75см) HR-30</t>
  </si>
  <si>
    <t>нить капроновая (полиамидная), плетеная,   неокрашенная 0 - (метрикс3,5- 75см) HR-35</t>
  </si>
  <si>
    <t>нить капроновая (полиамидная), плетеная,   неокрашенная 1 - (метрикс4-75c) HR-30</t>
  </si>
  <si>
    <t>нить капроновая (полиамидная), плетеная,   неокрашенная 1 - (метрикс4-75c) HR-35</t>
  </si>
  <si>
    <t>нить капроновая (полиамидная), плетеная,   неокрашенная 2 - (метрикс5-75см) HR-35</t>
  </si>
  <si>
    <t>нить капроновая (полиамидная), плетеная,   неокрашенная 2 - (метрикс5-75см) HR-40</t>
  </si>
  <si>
    <t>абсорбент натронной извести 5кг</t>
  </si>
  <si>
    <t>гель для УЗИ Biotouch 5л</t>
  </si>
  <si>
    <t>петля биполярная 24 Шр, 27040GP1</t>
  </si>
  <si>
    <t>Итого: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</si>
</sst>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9]General"/>
    <numFmt numFmtId="165" formatCode="#,##0.0"/>
  </numFmts>
  <fonts count="11" x14ac:knownFonts="1">
    <font>
      <sz val="11"/>
      <color theme="1"/>
      <name val="Calibri"/>
      <family val="2"/>
      <charset val="204"/>
      <scheme val="minor"/>
    </font>
    <font>
      <sz val="11"/>
      <color theme="1"/>
      <name val="Calibri"/>
      <family val="2"/>
      <charset val="204"/>
      <scheme val="minor"/>
    </font>
    <font>
      <b/>
      <sz val="11"/>
      <color theme="3"/>
      <name val="Calibri"/>
      <family val="2"/>
      <charset val="204"/>
      <scheme val="minor"/>
    </font>
    <font>
      <sz val="11"/>
      <color theme="1"/>
      <name val="Calibri"/>
      <family val="2"/>
      <scheme val="minor"/>
    </font>
    <font>
      <sz val="10"/>
      <name val="Arial Cyr"/>
      <charset val="204"/>
    </font>
    <font>
      <sz val="10"/>
      <color rgb="FF000000"/>
      <name val="Arial Cyr"/>
      <charset val="204"/>
    </font>
    <font>
      <sz val="10"/>
      <name val="Times New Roman"/>
      <family val="1"/>
      <charset val="204"/>
    </font>
    <font>
      <b/>
      <sz val="10"/>
      <name val="Times New Roman"/>
      <family val="1"/>
      <charset val="204"/>
    </font>
    <font>
      <sz val="11"/>
      <name val="Times New Roman"/>
      <family val="1"/>
      <charset val="204"/>
    </font>
    <font>
      <sz val="12"/>
      <name val="Times New Roman"/>
      <family val="1"/>
      <charset val="204"/>
    </font>
    <font>
      <sz val="10"/>
      <color rgb="FF000000"/>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s>
  <cellStyleXfs count="8">
    <xf numFmtId="0" fontId="0" fillId="0" borderId="0"/>
    <xf numFmtId="0" fontId="1" fillId="0" borderId="0"/>
    <xf numFmtId="0" fontId="2" fillId="0" borderId="3" applyNumberFormat="0" applyFill="0" applyAlignment="0" applyProtection="0"/>
    <xf numFmtId="0" fontId="3" fillId="0" borderId="0"/>
    <xf numFmtId="0" fontId="4" fillId="0" borderId="0"/>
    <xf numFmtId="164" fontId="5" fillId="0" borderId="0"/>
    <xf numFmtId="0" fontId="4" fillId="0" borderId="0">
      <alignment horizontal="center"/>
    </xf>
    <xf numFmtId="0" fontId="4" fillId="0" borderId="0">
      <alignment horizontal="center"/>
    </xf>
  </cellStyleXfs>
  <cellXfs count="75">
    <xf numFmtId="0" fontId="0" fillId="0" borderId="0" xfId="0"/>
    <xf numFmtId="0" fontId="6" fillId="0" borderId="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1" xfId="2"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 xfId="0" applyFont="1" applyFill="1" applyBorder="1" applyAlignment="1">
      <alignment vertical="top" wrapText="1"/>
    </xf>
    <xf numFmtId="0" fontId="6" fillId="0" borderId="1" xfId="2" applyFont="1" applyFill="1" applyBorder="1" applyAlignment="1" applyProtection="1">
      <alignment horizontal="left" vertical="top" wrapText="1"/>
    </xf>
    <xf numFmtId="4" fontId="6" fillId="0" borderId="1" xfId="5" applyNumberFormat="1" applyFont="1" applyFill="1" applyBorder="1" applyAlignment="1" applyProtection="1">
      <alignment horizontal="center" vertical="center" wrapText="1"/>
      <protection locked="0"/>
    </xf>
    <xf numFmtId="4" fontId="6" fillId="0" borderId="1" xfId="7"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xf>
    <xf numFmtId="0" fontId="6" fillId="0" borderId="1" xfId="2" applyFont="1" applyFill="1" applyBorder="1" applyAlignment="1" applyProtection="1">
      <alignment horizontal="center" vertical="center"/>
      <protection locked="0"/>
    </xf>
    <xf numFmtId="3" fontId="6" fillId="0" borderId="1" xfId="2" applyNumberFormat="1" applyFont="1" applyFill="1" applyBorder="1" applyAlignment="1" applyProtection="1">
      <alignment horizontal="center" vertical="center"/>
      <protection locked="0"/>
    </xf>
    <xf numFmtId="3" fontId="6" fillId="0" borderId="1" xfId="2" applyNumberFormat="1" applyFont="1" applyFill="1" applyBorder="1" applyAlignment="1" applyProtection="1">
      <alignment horizontal="center" vertical="center" wrapText="1"/>
    </xf>
    <xf numFmtId="3" fontId="6" fillId="0" borderId="1" xfId="5" applyNumberFormat="1" applyFont="1" applyFill="1" applyBorder="1" applyAlignment="1" applyProtection="1">
      <alignment horizontal="center" vertical="center" wrapText="1"/>
      <protection locked="0"/>
    </xf>
    <xf numFmtId="3" fontId="6" fillId="0" borderId="1" xfId="7" applyNumberFormat="1" applyFont="1" applyFill="1" applyBorder="1" applyAlignment="1">
      <alignment horizontal="center" vertical="center" wrapText="1"/>
    </xf>
    <xf numFmtId="3" fontId="6" fillId="0" borderId="4" xfId="7" applyNumberFormat="1" applyFont="1" applyFill="1" applyBorder="1" applyAlignment="1">
      <alignment horizontal="center" vertical="center" wrapText="1"/>
    </xf>
    <xf numFmtId="4" fontId="6" fillId="0" borderId="4" xfId="7"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3" fontId="6" fillId="0" borderId="1" xfId="7" applyNumberFormat="1" applyFont="1" applyFill="1" applyBorder="1" applyAlignment="1">
      <alignment horizontal="left" vertical="top" wrapText="1"/>
    </xf>
    <xf numFmtId="3" fontId="6" fillId="0" borderId="1" xfId="7" applyNumberFormat="1" applyFont="1" applyFill="1" applyBorder="1" applyAlignment="1">
      <alignment horizontal="left" vertical="center" wrapText="1"/>
    </xf>
    <xf numFmtId="2" fontId="6" fillId="0" borderId="1" xfId="7" applyNumberFormat="1" applyFont="1" applyFill="1" applyBorder="1" applyAlignment="1">
      <alignment horizontal="center" vertical="center" wrapText="1"/>
    </xf>
    <xf numFmtId="0" fontId="6" fillId="0" borderId="0" xfId="0" applyFont="1" applyFill="1" applyBorder="1"/>
    <xf numFmtId="0" fontId="6" fillId="0" borderId="0" xfId="0" applyFont="1" applyFill="1"/>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right" vertical="center" wrapText="1"/>
    </xf>
    <xf numFmtId="3" fontId="7" fillId="0" borderId="0" xfId="0" applyNumberFormat="1" applyFont="1" applyFill="1" applyAlignment="1">
      <alignment horizontal="center" vertical="center"/>
    </xf>
    <xf numFmtId="4" fontId="7" fillId="0" borderId="0" xfId="0" applyNumberFormat="1"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4" fontId="7" fillId="0" borderId="1"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vertical="top" wrapText="1"/>
    </xf>
    <xf numFmtId="3" fontId="6"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vertical="top" wrapText="1"/>
    </xf>
    <xf numFmtId="3" fontId="6" fillId="0" borderId="0" xfId="0" applyNumberFormat="1" applyFont="1" applyFill="1" applyAlignment="1">
      <alignment horizontal="center" vertical="center"/>
    </xf>
    <xf numFmtId="4" fontId="6" fillId="0" borderId="0" xfId="0" applyNumberFormat="1" applyFont="1" applyFill="1" applyAlignment="1">
      <alignment horizontal="center" vertical="center"/>
    </xf>
    <xf numFmtId="3"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top" wrapText="1"/>
    </xf>
    <xf numFmtId="0" fontId="6" fillId="0" borderId="1" xfId="0" applyNumberFormat="1"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6" xfId="0" applyFont="1" applyFill="1" applyBorder="1" applyAlignment="1">
      <alignment vertical="top" wrapText="1"/>
    </xf>
    <xf numFmtId="0" fontId="6" fillId="0" borderId="4" xfId="0" applyFont="1" applyFill="1" applyBorder="1" applyAlignment="1">
      <alignment horizontal="center" vertical="center"/>
    </xf>
    <xf numFmtId="4" fontId="6" fillId="0" borderId="1" xfId="2" applyNumberFormat="1" applyFont="1" applyFill="1" applyBorder="1" applyAlignment="1" applyProtection="1">
      <alignment horizontal="center" vertical="center"/>
      <protection locked="0"/>
    </xf>
    <xf numFmtId="165" fontId="6" fillId="0" borderId="1" xfId="0" applyNumberFormat="1" applyFont="1" applyFill="1" applyBorder="1" applyAlignment="1">
      <alignment horizontal="center" vertical="center"/>
    </xf>
    <xf numFmtId="0" fontId="6" fillId="0" borderId="1" xfId="0" applyFont="1" applyFill="1" applyBorder="1" applyAlignment="1">
      <alignment horizontal="center" wrapText="1"/>
    </xf>
    <xf numFmtId="1"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xf>
    <xf numFmtId="0" fontId="6" fillId="0" borderId="1" xfId="0" applyFont="1" applyFill="1" applyBorder="1" applyAlignment="1">
      <alignment horizontal="left" vertical="top"/>
    </xf>
    <xf numFmtId="164" fontId="10" fillId="0" borderId="0" xfId="5" applyFont="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top"/>
    </xf>
    <xf numFmtId="0" fontId="7" fillId="0" borderId="0" xfId="0" applyFont="1" applyFill="1" applyAlignment="1">
      <alignment horizontal="right" vertical="center"/>
    </xf>
    <xf numFmtId="0" fontId="7" fillId="0" borderId="2" xfId="0" applyFont="1" applyFill="1" applyBorder="1" applyAlignment="1">
      <alignment horizontal="center" vertical="top"/>
    </xf>
    <xf numFmtId="4" fontId="7" fillId="0" borderId="4"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5" xfId="3" applyFont="1" applyFill="1" applyBorder="1" applyAlignment="1">
      <alignment horizontal="center" vertical="center" wrapText="1"/>
    </xf>
    <xf numFmtId="3" fontId="7" fillId="0" borderId="4" xfId="0"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 xfId="0" applyFont="1" applyFill="1" applyBorder="1" applyAlignment="1">
      <alignment horizontal="left" vertical="center" wrapText="1"/>
    </xf>
  </cellXfs>
  <cellStyles count="8">
    <cellStyle name="Заголовок 3" xfId="2" builtinId="18"/>
    <cellStyle name="Обычный" xfId="0" builtinId="0"/>
    <cellStyle name="Обычный 2" xfId="1"/>
    <cellStyle name="Обычный 2 2" xfId="4"/>
    <cellStyle name="Обычный 3" xfId="3"/>
    <cellStyle name="Обычный 4" xfId="5"/>
    <cellStyle name="Обычный_Лист1" xfId="7"/>
    <cellStyle name="Стиль 1" xfId="6"/>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H279"/>
  <sheetViews>
    <sheetView tabSelected="1" topLeftCell="A261" zoomScale="80" zoomScaleNormal="80" workbookViewId="0">
      <selection activeCell="L271" sqref="L271"/>
    </sheetView>
  </sheetViews>
  <sheetFormatPr defaultColWidth="9.140625" defaultRowHeight="12.75" x14ac:dyDescent="0.2"/>
  <cols>
    <col min="1" max="1" width="5.85546875" style="40" customWidth="1"/>
    <col min="2" max="2" width="32.5703125" style="41" customWidth="1"/>
    <col min="3" max="3" width="54.85546875" style="42" customWidth="1"/>
    <col min="4" max="4" width="16.28515625" style="40" customWidth="1"/>
    <col min="5" max="5" width="14.7109375" style="43" customWidth="1"/>
    <col min="6" max="6" width="19.85546875" style="44" customWidth="1"/>
    <col min="7" max="7" width="18.7109375" style="44" customWidth="1"/>
    <col min="8" max="8" width="16.5703125" style="26" customWidth="1"/>
    <col min="9" max="16384" width="9.140625" style="27"/>
  </cols>
  <sheetData>
    <row r="1" spans="1:8" x14ac:dyDescent="0.2">
      <c r="A1" s="62" t="s">
        <v>51</v>
      </c>
      <c r="B1" s="62"/>
      <c r="C1" s="62"/>
      <c r="D1" s="62"/>
      <c r="E1" s="62"/>
      <c r="F1" s="62"/>
      <c r="G1" s="62"/>
    </row>
    <row r="2" spans="1:8" x14ac:dyDescent="0.2">
      <c r="A2" s="28"/>
      <c r="B2" s="29"/>
      <c r="C2" s="30"/>
      <c r="D2" s="28"/>
      <c r="E2" s="31"/>
      <c r="F2" s="32"/>
      <c r="G2" s="32"/>
    </row>
    <row r="3" spans="1:8" s="3" customFormat="1" x14ac:dyDescent="0.25">
      <c r="A3" s="60" t="s">
        <v>9</v>
      </c>
      <c r="B3" s="60"/>
      <c r="C3" s="60"/>
      <c r="D3" s="60"/>
      <c r="E3" s="60"/>
      <c r="F3" s="60"/>
      <c r="G3" s="60"/>
      <c r="H3" s="2"/>
    </row>
    <row r="4" spans="1:8" s="3" customFormat="1" x14ac:dyDescent="0.25">
      <c r="A4" s="63" t="s">
        <v>2</v>
      </c>
      <c r="B4" s="63"/>
      <c r="C4" s="63"/>
      <c r="D4" s="63"/>
      <c r="E4" s="63"/>
      <c r="F4" s="63"/>
      <c r="G4" s="63"/>
      <c r="H4" s="2"/>
    </row>
    <row r="5" spans="1:8" ht="27" customHeight="1" x14ac:dyDescent="0.2">
      <c r="A5" s="66" t="s">
        <v>45</v>
      </c>
      <c r="B5" s="68" t="s">
        <v>4</v>
      </c>
      <c r="C5" s="66" t="s">
        <v>44</v>
      </c>
      <c r="D5" s="72" t="s">
        <v>0</v>
      </c>
      <c r="E5" s="70" t="s">
        <v>1</v>
      </c>
      <c r="F5" s="64" t="s">
        <v>8</v>
      </c>
      <c r="G5" s="64" t="s">
        <v>5</v>
      </c>
      <c r="H5" s="33"/>
    </row>
    <row r="6" spans="1:8" ht="26.25" customHeight="1" x14ac:dyDescent="0.2">
      <c r="A6" s="67"/>
      <c r="B6" s="69"/>
      <c r="C6" s="67"/>
      <c r="D6" s="73"/>
      <c r="E6" s="71"/>
      <c r="F6" s="65"/>
      <c r="G6" s="65"/>
      <c r="H6" s="34"/>
    </row>
    <row r="7" spans="1:8" ht="66" customHeight="1" x14ac:dyDescent="0.2">
      <c r="A7" s="6">
        <v>1</v>
      </c>
      <c r="B7" s="5" t="s">
        <v>52</v>
      </c>
      <c r="C7" s="10" t="s">
        <v>365</v>
      </c>
      <c r="D7" s="1" t="s">
        <v>37</v>
      </c>
      <c r="E7" s="45">
        <v>1500</v>
      </c>
      <c r="F7" s="7">
        <v>10</v>
      </c>
      <c r="G7" s="7">
        <f>E7*F7</f>
        <v>15000</v>
      </c>
      <c r="H7" s="9"/>
    </row>
    <row r="8" spans="1:8" ht="84.75" customHeight="1" x14ac:dyDescent="0.2">
      <c r="A8" s="6">
        <v>2</v>
      </c>
      <c r="B8" s="5" t="s">
        <v>10</v>
      </c>
      <c r="C8" s="10" t="s">
        <v>366</v>
      </c>
      <c r="D8" s="6" t="s">
        <v>53</v>
      </c>
      <c r="E8" s="14">
        <v>200</v>
      </c>
      <c r="F8" s="7">
        <v>178</v>
      </c>
      <c r="G8" s="7">
        <f t="shared" ref="G8:G71" si="0">E8*F8</f>
        <v>35600</v>
      </c>
      <c r="H8" s="9"/>
    </row>
    <row r="9" spans="1:8" ht="59.25" customHeight="1" x14ac:dyDescent="0.2">
      <c r="A9" s="6">
        <v>3</v>
      </c>
      <c r="B9" s="5" t="s">
        <v>54</v>
      </c>
      <c r="C9" s="10" t="s">
        <v>367</v>
      </c>
      <c r="D9" s="6" t="s">
        <v>37</v>
      </c>
      <c r="E9" s="14">
        <v>100</v>
      </c>
      <c r="F9" s="7">
        <v>290</v>
      </c>
      <c r="G9" s="7">
        <f t="shared" si="0"/>
        <v>29000</v>
      </c>
      <c r="H9" s="9"/>
    </row>
    <row r="10" spans="1:8" ht="57.75" customHeight="1" x14ac:dyDescent="0.2">
      <c r="A10" s="6">
        <v>4</v>
      </c>
      <c r="B10" s="5" t="s">
        <v>55</v>
      </c>
      <c r="C10" s="10" t="s">
        <v>367</v>
      </c>
      <c r="D10" s="6" t="s">
        <v>37</v>
      </c>
      <c r="E10" s="14">
        <v>100</v>
      </c>
      <c r="F10" s="7">
        <v>290</v>
      </c>
      <c r="G10" s="7">
        <f t="shared" si="0"/>
        <v>29000</v>
      </c>
      <c r="H10" s="9"/>
    </row>
    <row r="11" spans="1:8" ht="56.25" customHeight="1" x14ac:dyDescent="0.2">
      <c r="A11" s="6">
        <v>5</v>
      </c>
      <c r="B11" s="5" t="s">
        <v>56</v>
      </c>
      <c r="C11" s="10" t="s">
        <v>367</v>
      </c>
      <c r="D11" s="6" t="s">
        <v>37</v>
      </c>
      <c r="E11" s="14">
        <v>50</v>
      </c>
      <c r="F11" s="7">
        <v>377.65</v>
      </c>
      <c r="G11" s="7">
        <f t="shared" si="0"/>
        <v>18882.5</v>
      </c>
      <c r="H11" s="9"/>
    </row>
    <row r="12" spans="1:8" ht="146.25" customHeight="1" x14ac:dyDescent="0.2">
      <c r="A12" s="6">
        <v>6</v>
      </c>
      <c r="B12" s="5" t="s">
        <v>57</v>
      </c>
      <c r="C12" s="10" t="s">
        <v>368</v>
      </c>
      <c r="D12" s="6" t="s">
        <v>37</v>
      </c>
      <c r="E12" s="14">
        <v>30</v>
      </c>
      <c r="F12" s="7">
        <v>700</v>
      </c>
      <c r="G12" s="7">
        <f t="shared" si="0"/>
        <v>21000</v>
      </c>
      <c r="H12" s="9"/>
    </row>
    <row r="13" spans="1:8" x14ac:dyDescent="0.2">
      <c r="A13" s="6">
        <v>7</v>
      </c>
      <c r="B13" s="5" t="s">
        <v>58</v>
      </c>
      <c r="C13" s="10" t="s">
        <v>361</v>
      </c>
      <c r="D13" s="6" t="s">
        <v>37</v>
      </c>
      <c r="E13" s="14">
        <v>300</v>
      </c>
      <c r="F13" s="7">
        <v>224.25</v>
      </c>
      <c r="G13" s="7">
        <f t="shared" si="0"/>
        <v>67275</v>
      </c>
      <c r="H13" s="9"/>
    </row>
    <row r="14" spans="1:8" ht="189.75" customHeight="1" x14ac:dyDescent="0.2">
      <c r="A14" s="6">
        <v>8</v>
      </c>
      <c r="B14" s="5" t="s">
        <v>59</v>
      </c>
      <c r="C14" s="22" t="s">
        <v>369</v>
      </c>
      <c r="D14" s="6" t="s">
        <v>37</v>
      </c>
      <c r="E14" s="14">
        <v>4000</v>
      </c>
      <c r="F14" s="7">
        <v>46.86</v>
      </c>
      <c r="G14" s="7">
        <f t="shared" si="0"/>
        <v>187440</v>
      </c>
      <c r="H14" s="9"/>
    </row>
    <row r="15" spans="1:8" ht="44.25" customHeight="1" x14ac:dyDescent="0.2">
      <c r="A15" s="6">
        <v>9</v>
      </c>
      <c r="B15" s="5" t="s">
        <v>60</v>
      </c>
      <c r="C15" s="22" t="s">
        <v>370</v>
      </c>
      <c r="D15" s="6" t="s">
        <v>37</v>
      </c>
      <c r="E15" s="14">
        <v>30</v>
      </c>
      <c r="F15" s="7">
        <v>100</v>
      </c>
      <c r="G15" s="7">
        <f t="shared" si="0"/>
        <v>3000</v>
      </c>
      <c r="H15" s="9"/>
    </row>
    <row r="16" spans="1:8" ht="186.75" customHeight="1" x14ac:dyDescent="0.2">
      <c r="A16" s="6">
        <v>10</v>
      </c>
      <c r="B16" s="5" t="s">
        <v>61</v>
      </c>
      <c r="C16" s="22" t="s">
        <v>369</v>
      </c>
      <c r="D16" s="6" t="s">
        <v>37</v>
      </c>
      <c r="E16" s="14">
        <v>300</v>
      </c>
      <c r="F16" s="7">
        <v>20.69</v>
      </c>
      <c r="G16" s="7">
        <f t="shared" si="0"/>
        <v>6207</v>
      </c>
      <c r="H16" s="9"/>
    </row>
    <row r="17" spans="1:8" ht="193.5" customHeight="1" x14ac:dyDescent="0.2">
      <c r="A17" s="6">
        <v>11</v>
      </c>
      <c r="B17" s="5" t="s">
        <v>62</v>
      </c>
      <c r="C17" s="22" t="s">
        <v>369</v>
      </c>
      <c r="D17" s="6" t="s">
        <v>37</v>
      </c>
      <c r="E17" s="14">
        <v>4000</v>
      </c>
      <c r="F17" s="7">
        <v>15.9</v>
      </c>
      <c r="G17" s="7">
        <f t="shared" si="0"/>
        <v>63600</v>
      </c>
      <c r="H17" s="9"/>
    </row>
    <row r="18" spans="1:8" ht="123" customHeight="1" x14ac:dyDescent="0.2">
      <c r="A18" s="6">
        <v>12</v>
      </c>
      <c r="B18" s="5" t="s">
        <v>63</v>
      </c>
      <c r="C18" s="22" t="s">
        <v>371</v>
      </c>
      <c r="D18" s="6" t="s">
        <v>37</v>
      </c>
      <c r="E18" s="14">
        <v>3000</v>
      </c>
      <c r="F18" s="7">
        <v>7</v>
      </c>
      <c r="G18" s="7">
        <f t="shared" si="0"/>
        <v>21000</v>
      </c>
      <c r="H18" s="9"/>
    </row>
    <row r="19" spans="1:8" x14ac:dyDescent="0.2">
      <c r="A19" s="6">
        <v>13</v>
      </c>
      <c r="B19" s="5" t="s">
        <v>64</v>
      </c>
      <c r="C19" s="22"/>
      <c r="D19" s="6" t="s">
        <v>7</v>
      </c>
      <c r="E19" s="14">
        <v>1000</v>
      </c>
      <c r="F19" s="7">
        <v>53.18</v>
      </c>
      <c r="G19" s="7">
        <f t="shared" si="0"/>
        <v>53180</v>
      </c>
      <c r="H19" s="9"/>
    </row>
    <row r="20" spans="1:8" x14ac:dyDescent="0.2">
      <c r="A20" s="6">
        <v>14</v>
      </c>
      <c r="B20" s="5" t="s">
        <v>354</v>
      </c>
      <c r="C20" s="22"/>
      <c r="D20" s="6" t="s">
        <v>7</v>
      </c>
      <c r="E20" s="14">
        <v>200</v>
      </c>
      <c r="F20" s="7">
        <v>137.81</v>
      </c>
      <c r="G20" s="7">
        <f t="shared" si="0"/>
        <v>27562</v>
      </c>
      <c r="H20" s="9"/>
    </row>
    <row r="21" spans="1:8" x14ac:dyDescent="0.2">
      <c r="A21" s="6">
        <v>15</v>
      </c>
      <c r="B21" s="5" t="s">
        <v>65</v>
      </c>
      <c r="C21" s="22"/>
      <c r="D21" s="6" t="s">
        <v>37</v>
      </c>
      <c r="E21" s="14">
        <v>20</v>
      </c>
      <c r="F21" s="7">
        <v>300</v>
      </c>
      <c r="G21" s="7">
        <f t="shared" si="0"/>
        <v>6000</v>
      </c>
      <c r="H21" s="9"/>
    </row>
    <row r="22" spans="1:8" ht="211.5" customHeight="1" x14ac:dyDescent="0.2">
      <c r="A22" s="6">
        <v>16</v>
      </c>
      <c r="B22" s="5" t="s">
        <v>66</v>
      </c>
      <c r="C22" s="22" t="s">
        <v>372</v>
      </c>
      <c r="D22" s="6" t="s">
        <v>67</v>
      </c>
      <c r="E22" s="14">
        <v>120</v>
      </c>
      <c r="F22" s="7">
        <v>4027</v>
      </c>
      <c r="G22" s="7">
        <f t="shared" si="0"/>
        <v>483240</v>
      </c>
      <c r="H22" s="9"/>
    </row>
    <row r="23" spans="1:8" ht="26.25" customHeight="1" x14ac:dyDescent="0.2">
      <c r="A23" s="6">
        <v>17</v>
      </c>
      <c r="B23" s="5" t="s">
        <v>68</v>
      </c>
      <c r="C23" s="5" t="s">
        <v>355</v>
      </c>
      <c r="D23" s="6" t="s">
        <v>37</v>
      </c>
      <c r="E23" s="14">
        <v>200</v>
      </c>
      <c r="F23" s="7">
        <v>269</v>
      </c>
      <c r="G23" s="7">
        <f t="shared" si="0"/>
        <v>53800</v>
      </c>
      <c r="H23" s="9"/>
    </row>
    <row r="24" spans="1:8" ht="135" customHeight="1" x14ac:dyDescent="0.2">
      <c r="A24" s="6">
        <v>18</v>
      </c>
      <c r="B24" s="5" t="s">
        <v>69</v>
      </c>
      <c r="C24" s="22" t="s">
        <v>373</v>
      </c>
      <c r="D24" s="6" t="s">
        <v>70</v>
      </c>
      <c r="E24" s="14">
        <v>4000</v>
      </c>
      <c r="F24" s="7">
        <v>85</v>
      </c>
      <c r="G24" s="7">
        <f t="shared" si="0"/>
        <v>340000</v>
      </c>
      <c r="H24" s="9"/>
    </row>
    <row r="25" spans="1:8" ht="102" x14ac:dyDescent="0.2">
      <c r="A25" s="6">
        <v>19</v>
      </c>
      <c r="B25" s="5" t="s">
        <v>71</v>
      </c>
      <c r="C25" s="22" t="s">
        <v>374</v>
      </c>
      <c r="D25" s="6" t="s">
        <v>72</v>
      </c>
      <c r="E25" s="14">
        <v>20</v>
      </c>
      <c r="F25" s="7">
        <v>6000</v>
      </c>
      <c r="G25" s="7">
        <f t="shared" si="0"/>
        <v>120000</v>
      </c>
      <c r="H25" s="9"/>
    </row>
    <row r="26" spans="1:8" ht="40.5" customHeight="1" x14ac:dyDescent="0.2">
      <c r="A26" s="6">
        <v>20</v>
      </c>
      <c r="B26" s="5" t="s">
        <v>11</v>
      </c>
      <c r="C26" s="22"/>
      <c r="D26" s="6" t="s">
        <v>37</v>
      </c>
      <c r="E26" s="14">
        <v>1500</v>
      </c>
      <c r="F26" s="7">
        <v>6</v>
      </c>
      <c r="G26" s="7">
        <f t="shared" si="0"/>
        <v>9000</v>
      </c>
      <c r="H26" s="9"/>
    </row>
    <row r="27" spans="1:8" ht="175.5" customHeight="1" x14ac:dyDescent="0.2">
      <c r="A27" s="6">
        <v>21</v>
      </c>
      <c r="B27" s="5" t="s">
        <v>12</v>
      </c>
      <c r="C27" s="22" t="s">
        <v>73</v>
      </c>
      <c r="D27" s="6" t="s">
        <v>37</v>
      </c>
      <c r="E27" s="14">
        <v>1500</v>
      </c>
      <c r="F27" s="7">
        <v>6</v>
      </c>
      <c r="G27" s="7">
        <f t="shared" si="0"/>
        <v>9000</v>
      </c>
      <c r="H27" s="9"/>
    </row>
    <row r="28" spans="1:8" ht="174.75" customHeight="1" x14ac:dyDescent="0.2">
      <c r="A28" s="6">
        <v>22</v>
      </c>
      <c r="B28" s="5" t="s">
        <v>74</v>
      </c>
      <c r="C28" s="22" t="s">
        <v>375</v>
      </c>
      <c r="D28" s="6" t="s">
        <v>75</v>
      </c>
      <c r="E28" s="14">
        <v>30</v>
      </c>
      <c r="F28" s="7">
        <v>320</v>
      </c>
      <c r="G28" s="7">
        <f t="shared" si="0"/>
        <v>9600</v>
      </c>
      <c r="H28" s="9"/>
    </row>
    <row r="29" spans="1:8" ht="99" customHeight="1" x14ac:dyDescent="0.2">
      <c r="A29" s="6">
        <v>23</v>
      </c>
      <c r="B29" s="5" t="s">
        <v>76</v>
      </c>
      <c r="C29" s="22" t="s">
        <v>362</v>
      </c>
      <c r="D29" s="6" t="s">
        <v>37</v>
      </c>
      <c r="E29" s="14">
        <v>20</v>
      </c>
      <c r="F29" s="7">
        <v>14000</v>
      </c>
      <c r="G29" s="7">
        <f t="shared" si="0"/>
        <v>280000</v>
      </c>
      <c r="H29" s="9"/>
    </row>
    <row r="30" spans="1:8" ht="109.5" customHeight="1" x14ac:dyDescent="0.2">
      <c r="A30" s="6">
        <v>24</v>
      </c>
      <c r="B30" s="5" t="s">
        <v>77</v>
      </c>
      <c r="C30" s="22" t="s">
        <v>363</v>
      </c>
      <c r="D30" s="6" t="s">
        <v>78</v>
      </c>
      <c r="E30" s="14">
        <v>2</v>
      </c>
      <c r="F30" s="7">
        <v>30000</v>
      </c>
      <c r="G30" s="7">
        <f t="shared" si="0"/>
        <v>60000</v>
      </c>
      <c r="H30" s="9"/>
    </row>
    <row r="31" spans="1:8" ht="90.75" customHeight="1" x14ac:dyDescent="0.2">
      <c r="A31" s="6">
        <v>25</v>
      </c>
      <c r="B31" s="5" t="s">
        <v>79</v>
      </c>
      <c r="C31" s="22" t="s">
        <v>364</v>
      </c>
      <c r="D31" s="6" t="s">
        <v>75</v>
      </c>
      <c r="E31" s="14">
        <v>100</v>
      </c>
      <c r="F31" s="7">
        <v>100</v>
      </c>
      <c r="G31" s="7">
        <f t="shared" si="0"/>
        <v>10000</v>
      </c>
      <c r="H31" s="9"/>
    </row>
    <row r="32" spans="1:8" ht="91.5" customHeight="1" x14ac:dyDescent="0.2">
      <c r="A32" s="6">
        <v>26</v>
      </c>
      <c r="B32" s="5" t="s">
        <v>80</v>
      </c>
      <c r="C32" s="22" t="s">
        <v>364</v>
      </c>
      <c r="D32" s="6" t="s">
        <v>389</v>
      </c>
      <c r="E32" s="14">
        <v>100</v>
      </c>
      <c r="F32" s="7">
        <v>100</v>
      </c>
      <c r="G32" s="7">
        <f t="shared" si="0"/>
        <v>10000</v>
      </c>
      <c r="H32" s="9"/>
    </row>
    <row r="33" spans="1:8" ht="89.25" x14ac:dyDescent="0.2">
      <c r="A33" s="6">
        <v>27</v>
      </c>
      <c r="B33" s="5" t="s">
        <v>81</v>
      </c>
      <c r="C33" s="22" t="s">
        <v>376</v>
      </c>
      <c r="D33" s="6" t="s">
        <v>75</v>
      </c>
      <c r="E33" s="14">
        <v>600</v>
      </c>
      <c r="F33" s="7">
        <v>80</v>
      </c>
      <c r="G33" s="7">
        <f t="shared" si="0"/>
        <v>48000</v>
      </c>
      <c r="H33" s="9"/>
    </row>
    <row r="34" spans="1:8" ht="93.75" customHeight="1" x14ac:dyDescent="0.2">
      <c r="A34" s="6">
        <v>28</v>
      </c>
      <c r="B34" s="5" t="s">
        <v>82</v>
      </c>
      <c r="C34" s="22" t="s">
        <v>364</v>
      </c>
      <c r="D34" s="6" t="s">
        <v>37</v>
      </c>
      <c r="E34" s="14">
        <v>100</v>
      </c>
      <c r="F34" s="7">
        <v>80</v>
      </c>
      <c r="G34" s="7">
        <f t="shared" si="0"/>
        <v>8000</v>
      </c>
      <c r="H34" s="9"/>
    </row>
    <row r="35" spans="1:8" ht="63.75" x14ac:dyDescent="0.2">
      <c r="A35" s="6">
        <v>29</v>
      </c>
      <c r="B35" s="5" t="s">
        <v>83</v>
      </c>
      <c r="C35" s="22" t="s">
        <v>377</v>
      </c>
      <c r="D35" s="6" t="s">
        <v>37</v>
      </c>
      <c r="E35" s="14">
        <v>150</v>
      </c>
      <c r="F35" s="7">
        <v>120</v>
      </c>
      <c r="G35" s="7">
        <f t="shared" si="0"/>
        <v>18000</v>
      </c>
      <c r="H35" s="9"/>
    </row>
    <row r="36" spans="1:8" ht="232.5" customHeight="1" x14ac:dyDescent="0.2">
      <c r="A36" s="6">
        <v>30</v>
      </c>
      <c r="B36" s="4" t="s">
        <v>84</v>
      </c>
      <c r="C36" s="11" t="s">
        <v>378</v>
      </c>
      <c r="D36" s="6" t="s">
        <v>37</v>
      </c>
      <c r="E36" s="14">
        <v>10</v>
      </c>
      <c r="F36" s="7">
        <v>22000</v>
      </c>
      <c r="G36" s="7">
        <f t="shared" si="0"/>
        <v>220000</v>
      </c>
      <c r="H36" s="9"/>
    </row>
    <row r="37" spans="1:8" ht="170.25" customHeight="1" x14ac:dyDescent="0.2">
      <c r="A37" s="6">
        <v>31</v>
      </c>
      <c r="B37" s="4" t="s">
        <v>85</v>
      </c>
      <c r="C37" s="11" t="s">
        <v>379</v>
      </c>
      <c r="D37" s="6" t="s">
        <v>37</v>
      </c>
      <c r="E37" s="14">
        <v>10</v>
      </c>
      <c r="F37" s="7">
        <v>22000</v>
      </c>
      <c r="G37" s="7">
        <f t="shared" si="0"/>
        <v>220000</v>
      </c>
      <c r="H37" s="9"/>
    </row>
    <row r="38" spans="1:8" ht="177.75" customHeight="1" x14ac:dyDescent="0.2">
      <c r="A38" s="6">
        <v>32</v>
      </c>
      <c r="B38" s="5" t="s">
        <v>86</v>
      </c>
      <c r="C38" s="22" t="s">
        <v>380</v>
      </c>
      <c r="D38" s="6" t="s">
        <v>37</v>
      </c>
      <c r="E38" s="14">
        <v>200</v>
      </c>
      <c r="F38" s="7">
        <v>150</v>
      </c>
      <c r="G38" s="7">
        <f t="shared" si="0"/>
        <v>30000</v>
      </c>
      <c r="H38" s="9"/>
    </row>
    <row r="39" spans="1:8" ht="154.5" customHeight="1" x14ac:dyDescent="0.2">
      <c r="A39" s="6">
        <v>33</v>
      </c>
      <c r="B39" s="5" t="s">
        <v>87</v>
      </c>
      <c r="C39" s="46" t="s">
        <v>457</v>
      </c>
      <c r="D39" s="1" t="s">
        <v>37</v>
      </c>
      <c r="E39" s="14">
        <v>10</v>
      </c>
      <c r="F39" s="7">
        <v>8000</v>
      </c>
      <c r="G39" s="7">
        <f t="shared" si="0"/>
        <v>80000</v>
      </c>
      <c r="H39" s="9"/>
    </row>
    <row r="40" spans="1:8" ht="89.25" x14ac:dyDescent="0.2">
      <c r="A40" s="6">
        <v>34</v>
      </c>
      <c r="B40" s="4" t="s">
        <v>88</v>
      </c>
      <c r="C40" s="11" t="s">
        <v>458</v>
      </c>
      <c r="D40" s="1" t="s">
        <v>37</v>
      </c>
      <c r="E40" s="14">
        <v>30</v>
      </c>
      <c r="F40" s="7">
        <v>360</v>
      </c>
      <c r="G40" s="7">
        <f t="shared" si="0"/>
        <v>10800</v>
      </c>
      <c r="H40" s="9"/>
    </row>
    <row r="41" spans="1:8" ht="89.25" x14ac:dyDescent="0.2">
      <c r="A41" s="6">
        <v>35</v>
      </c>
      <c r="B41" s="5" t="s">
        <v>89</v>
      </c>
      <c r="C41" s="22" t="s">
        <v>458</v>
      </c>
      <c r="D41" s="1" t="s">
        <v>37</v>
      </c>
      <c r="E41" s="14">
        <v>60</v>
      </c>
      <c r="F41" s="7">
        <v>360</v>
      </c>
      <c r="G41" s="7">
        <f t="shared" si="0"/>
        <v>21600</v>
      </c>
      <c r="H41" s="9"/>
    </row>
    <row r="42" spans="1:8" ht="89.25" x14ac:dyDescent="0.2">
      <c r="A42" s="6">
        <v>36</v>
      </c>
      <c r="B42" s="5" t="s">
        <v>90</v>
      </c>
      <c r="C42" s="22" t="s">
        <v>381</v>
      </c>
      <c r="D42" s="1" t="s">
        <v>37</v>
      </c>
      <c r="E42" s="14">
        <v>100</v>
      </c>
      <c r="F42" s="7">
        <v>360</v>
      </c>
      <c r="G42" s="7">
        <f t="shared" si="0"/>
        <v>36000</v>
      </c>
      <c r="H42" s="9"/>
    </row>
    <row r="43" spans="1:8" ht="127.5" x14ac:dyDescent="0.2">
      <c r="A43" s="6">
        <v>37</v>
      </c>
      <c r="B43" s="5" t="s">
        <v>91</v>
      </c>
      <c r="C43" s="22" t="s">
        <v>460</v>
      </c>
      <c r="D43" s="1" t="s">
        <v>37</v>
      </c>
      <c r="E43" s="14">
        <v>70</v>
      </c>
      <c r="F43" s="7">
        <v>360</v>
      </c>
      <c r="G43" s="7">
        <f t="shared" si="0"/>
        <v>25200</v>
      </c>
    </row>
    <row r="44" spans="1:8" ht="89.25" x14ac:dyDescent="0.2">
      <c r="A44" s="6">
        <v>38</v>
      </c>
      <c r="B44" s="5" t="s">
        <v>92</v>
      </c>
      <c r="C44" s="22" t="s">
        <v>459</v>
      </c>
      <c r="D44" s="1" t="s">
        <v>37</v>
      </c>
      <c r="E44" s="14">
        <v>50</v>
      </c>
      <c r="F44" s="7">
        <v>360</v>
      </c>
      <c r="G44" s="7">
        <f t="shared" si="0"/>
        <v>18000</v>
      </c>
    </row>
    <row r="45" spans="1:8" ht="25.5" x14ac:dyDescent="0.2">
      <c r="A45" s="6">
        <v>39</v>
      </c>
      <c r="B45" s="5" t="s">
        <v>93</v>
      </c>
      <c r="C45" s="22"/>
      <c r="D45" s="1" t="s">
        <v>37</v>
      </c>
      <c r="E45" s="14">
        <v>40</v>
      </c>
      <c r="F45" s="7">
        <v>1500</v>
      </c>
      <c r="G45" s="7">
        <f t="shared" si="0"/>
        <v>60000</v>
      </c>
    </row>
    <row r="46" spans="1:8" ht="83.25" customHeight="1" x14ac:dyDescent="0.2">
      <c r="A46" s="6">
        <v>40</v>
      </c>
      <c r="B46" s="5" t="s">
        <v>94</v>
      </c>
      <c r="C46" s="22" t="s">
        <v>461</v>
      </c>
      <c r="D46" s="1" t="s">
        <v>37</v>
      </c>
      <c r="E46" s="14">
        <v>40</v>
      </c>
      <c r="F46" s="7">
        <v>3850</v>
      </c>
      <c r="G46" s="7">
        <f t="shared" si="0"/>
        <v>154000</v>
      </c>
    </row>
    <row r="47" spans="1:8" ht="59.25" customHeight="1" x14ac:dyDescent="0.2">
      <c r="A47" s="6">
        <v>41</v>
      </c>
      <c r="B47" s="5" t="s">
        <v>95</v>
      </c>
      <c r="C47" s="22" t="s">
        <v>462</v>
      </c>
      <c r="D47" s="1" t="s">
        <v>96</v>
      </c>
      <c r="E47" s="14">
        <v>50</v>
      </c>
      <c r="F47" s="7">
        <v>450</v>
      </c>
      <c r="G47" s="7">
        <f t="shared" si="0"/>
        <v>22500</v>
      </c>
    </row>
    <row r="48" spans="1:8" ht="77.25" customHeight="1" x14ac:dyDescent="0.2">
      <c r="A48" s="6">
        <v>42</v>
      </c>
      <c r="B48" s="5" t="s">
        <v>97</v>
      </c>
      <c r="C48" s="22" t="s">
        <v>463</v>
      </c>
      <c r="D48" s="1" t="s">
        <v>37</v>
      </c>
      <c r="E48" s="14">
        <v>10</v>
      </c>
      <c r="F48" s="7">
        <v>1500</v>
      </c>
      <c r="G48" s="7">
        <f t="shared" si="0"/>
        <v>15000</v>
      </c>
    </row>
    <row r="49" spans="1:7" ht="63.75" x14ac:dyDescent="0.2">
      <c r="A49" s="6">
        <v>43</v>
      </c>
      <c r="B49" s="4" t="s">
        <v>98</v>
      </c>
      <c r="C49" s="11" t="s">
        <v>464</v>
      </c>
      <c r="D49" s="1" t="s">
        <v>37</v>
      </c>
      <c r="E49" s="16">
        <v>50</v>
      </c>
      <c r="F49" s="7">
        <v>390</v>
      </c>
      <c r="G49" s="7">
        <f t="shared" si="0"/>
        <v>19500</v>
      </c>
    </row>
    <row r="50" spans="1:7" ht="63.75" x14ac:dyDescent="0.2">
      <c r="A50" s="6">
        <v>44</v>
      </c>
      <c r="B50" s="4" t="s">
        <v>99</v>
      </c>
      <c r="C50" s="11" t="s">
        <v>465</v>
      </c>
      <c r="D50" s="1" t="s">
        <v>37</v>
      </c>
      <c r="E50" s="16">
        <v>50</v>
      </c>
      <c r="F50" s="7">
        <v>390</v>
      </c>
      <c r="G50" s="7">
        <f t="shared" si="0"/>
        <v>19500</v>
      </c>
    </row>
    <row r="51" spans="1:7" ht="63.75" x14ac:dyDescent="0.2">
      <c r="A51" s="6">
        <v>45</v>
      </c>
      <c r="B51" s="4" t="s">
        <v>100</v>
      </c>
      <c r="C51" s="11" t="s">
        <v>466</v>
      </c>
      <c r="D51" s="1" t="s">
        <v>37</v>
      </c>
      <c r="E51" s="16">
        <v>50</v>
      </c>
      <c r="F51" s="7">
        <v>390</v>
      </c>
      <c r="G51" s="7">
        <f t="shared" si="0"/>
        <v>19500</v>
      </c>
    </row>
    <row r="52" spans="1:7" ht="63.75" x14ac:dyDescent="0.2">
      <c r="A52" s="6">
        <v>46</v>
      </c>
      <c r="B52" s="4" t="s">
        <v>101</v>
      </c>
      <c r="C52" s="11" t="s">
        <v>467</v>
      </c>
      <c r="D52" s="1" t="s">
        <v>37</v>
      </c>
      <c r="E52" s="16">
        <v>50</v>
      </c>
      <c r="F52" s="7">
        <v>390</v>
      </c>
      <c r="G52" s="7">
        <f t="shared" si="0"/>
        <v>19500</v>
      </c>
    </row>
    <row r="53" spans="1:7" ht="63.75" x14ac:dyDescent="0.2">
      <c r="A53" s="6">
        <v>47</v>
      </c>
      <c r="B53" s="4" t="s">
        <v>102</v>
      </c>
      <c r="C53" s="11" t="s">
        <v>468</v>
      </c>
      <c r="D53" s="1" t="s">
        <v>37</v>
      </c>
      <c r="E53" s="16">
        <v>60</v>
      </c>
      <c r="F53" s="7">
        <v>390</v>
      </c>
      <c r="G53" s="7">
        <f t="shared" si="0"/>
        <v>23400</v>
      </c>
    </row>
    <row r="54" spans="1:7" ht="63.75" x14ac:dyDescent="0.2">
      <c r="A54" s="6">
        <v>48</v>
      </c>
      <c r="B54" s="4" t="s">
        <v>103</v>
      </c>
      <c r="C54" s="11" t="s">
        <v>469</v>
      </c>
      <c r="D54" s="1" t="s">
        <v>37</v>
      </c>
      <c r="E54" s="16">
        <v>60</v>
      </c>
      <c r="F54" s="7">
        <v>390</v>
      </c>
      <c r="G54" s="7">
        <f t="shared" si="0"/>
        <v>23400</v>
      </c>
    </row>
    <row r="55" spans="1:7" ht="63.75" x14ac:dyDescent="0.2">
      <c r="A55" s="6">
        <v>49</v>
      </c>
      <c r="B55" s="4" t="s">
        <v>104</v>
      </c>
      <c r="C55" s="11" t="s">
        <v>470</v>
      </c>
      <c r="D55" s="1" t="s">
        <v>37</v>
      </c>
      <c r="E55" s="16">
        <v>60</v>
      </c>
      <c r="F55" s="7">
        <v>390</v>
      </c>
      <c r="G55" s="7">
        <f t="shared" si="0"/>
        <v>23400</v>
      </c>
    </row>
    <row r="56" spans="1:7" ht="63.75" x14ac:dyDescent="0.2">
      <c r="A56" s="6">
        <v>50</v>
      </c>
      <c r="B56" s="4" t="s">
        <v>105</v>
      </c>
      <c r="C56" s="11" t="s">
        <v>471</v>
      </c>
      <c r="D56" s="1" t="s">
        <v>37</v>
      </c>
      <c r="E56" s="16">
        <v>60</v>
      </c>
      <c r="F56" s="7">
        <v>390</v>
      </c>
      <c r="G56" s="7">
        <f t="shared" si="0"/>
        <v>23400</v>
      </c>
    </row>
    <row r="57" spans="1:7" ht="63.75" x14ac:dyDescent="0.2">
      <c r="A57" s="6">
        <v>51</v>
      </c>
      <c r="B57" s="4" t="s">
        <v>106</v>
      </c>
      <c r="C57" s="11" t="s">
        <v>472</v>
      </c>
      <c r="D57" s="1" t="s">
        <v>37</v>
      </c>
      <c r="E57" s="16">
        <v>60</v>
      </c>
      <c r="F57" s="7">
        <v>390</v>
      </c>
      <c r="G57" s="7">
        <f t="shared" si="0"/>
        <v>23400</v>
      </c>
    </row>
    <row r="58" spans="1:7" ht="38.25" x14ac:dyDescent="0.2">
      <c r="A58" s="6">
        <v>52</v>
      </c>
      <c r="B58" s="4" t="s">
        <v>107</v>
      </c>
      <c r="C58" s="11" t="s">
        <v>473</v>
      </c>
      <c r="D58" s="1" t="s">
        <v>37</v>
      </c>
      <c r="E58" s="16">
        <v>60</v>
      </c>
      <c r="F58" s="7">
        <v>390</v>
      </c>
      <c r="G58" s="7">
        <f t="shared" si="0"/>
        <v>23400</v>
      </c>
    </row>
    <row r="59" spans="1:7" ht="51" x14ac:dyDescent="0.2">
      <c r="A59" s="6">
        <v>53</v>
      </c>
      <c r="B59" s="4" t="s">
        <v>108</v>
      </c>
      <c r="C59" s="11" t="s">
        <v>454</v>
      </c>
      <c r="D59" s="1" t="s">
        <v>37</v>
      </c>
      <c r="E59" s="16">
        <v>200</v>
      </c>
      <c r="F59" s="7">
        <v>700</v>
      </c>
      <c r="G59" s="7">
        <f t="shared" si="0"/>
        <v>140000</v>
      </c>
    </row>
    <row r="60" spans="1:7" ht="51" x14ac:dyDescent="0.2">
      <c r="A60" s="6">
        <v>54</v>
      </c>
      <c r="B60" s="4" t="s">
        <v>109</v>
      </c>
      <c r="C60" s="11" t="s">
        <v>455</v>
      </c>
      <c r="D60" s="1" t="s">
        <v>37</v>
      </c>
      <c r="E60" s="16">
        <v>200</v>
      </c>
      <c r="F60" s="7">
        <v>700</v>
      </c>
      <c r="G60" s="7">
        <f t="shared" si="0"/>
        <v>140000</v>
      </c>
    </row>
    <row r="61" spans="1:7" ht="51" x14ac:dyDescent="0.2">
      <c r="A61" s="6">
        <v>55</v>
      </c>
      <c r="B61" s="4" t="s">
        <v>110</v>
      </c>
      <c r="C61" s="11" t="s">
        <v>456</v>
      </c>
      <c r="D61" s="1" t="s">
        <v>37</v>
      </c>
      <c r="E61" s="16">
        <v>200</v>
      </c>
      <c r="F61" s="7">
        <v>700</v>
      </c>
      <c r="G61" s="7">
        <f t="shared" si="0"/>
        <v>140000</v>
      </c>
    </row>
    <row r="62" spans="1:7" ht="51" x14ac:dyDescent="0.2">
      <c r="A62" s="6">
        <v>56</v>
      </c>
      <c r="B62" s="4" t="s">
        <v>111</v>
      </c>
      <c r="C62" s="11" t="s">
        <v>387</v>
      </c>
      <c r="D62" s="1" t="s">
        <v>37</v>
      </c>
      <c r="E62" s="16">
        <v>50</v>
      </c>
      <c r="F62" s="7">
        <v>700</v>
      </c>
      <c r="G62" s="7">
        <f t="shared" si="0"/>
        <v>35000</v>
      </c>
    </row>
    <row r="63" spans="1:7" ht="51" x14ac:dyDescent="0.2">
      <c r="A63" s="6">
        <v>57</v>
      </c>
      <c r="B63" s="4" t="s">
        <v>112</v>
      </c>
      <c r="C63" s="11" t="s">
        <v>386</v>
      </c>
      <c r="D63" s="1" t="s">
        <v>37</v>
      </c>
      <c r="E63" s="16">
        <v>50</v>
      </c>
      <c r="F63" s="7">
        <v>700</v>
      </c>
      <c r="G63" s="7">
        <f t="shared" si="0"/>
        <v>35000</v>
      </c>
    </row>
    <row r="64" spans="1:7" ht="38.25" x14ac:dyDescent="0.2">
      <c r="A64" s="6">
        <v>58</v>
      </c>
      <c r="B64" s="4" t="s">
        <v>113</v>
      </c>
      <c r="C64" s="11" t="s">
        <v>385</v>
      </c>
      <c r="D64" s="1" t="s">
        <v>37</v>
      </c>
      <c r="E64" s="16">
        <v>50</v>
      </c>
      <c r="F64" s="7">
        <v>700</v>
      </c>
      <c r="G64" s="7">
        <f t="shared" si="0"/>
        <v>35000</v>
      </c>
    </row>
    <row r="65" spans="1:7" ht="51" x14ac:dyDescent="0.2">
      <c r="A65" s="6">
        <v>59</v>
      </c>
      <c r="B65" s="5" t="s">
        <v>114</v>
      </c>
      <c r="C65" s="22" t="s">
        <v>384</v>
      </c>
      <c r="D65" s="1" t="s">
        <v>37</v>
      </c>
      <c r="E65" s="16">
        <v>60</v>
      </c>
      <c r="F65" s="7">
        <v>600</v>
      </c>
      <c r="G65" s="7">
        <f t="shared" si="0"/>
        <v>36000</v>
      </c>
    </row>
    <row r="66" spans="1:7" ht="51" x14ac:dyDescent="0.2">
      <c r="A66" s="6">
        <v>60</v>
      </c>
      <c r="B66" s="5" t="s">
        <v>115</v>
      </c>
      <c r="C66" s="22" t="s">
        <v>383</v>
      </c>
      <c r="D66" s="1" t="s">
        <v>37</v>
      </c>
      <c r="E66" s="16">
        <v>5</v>
      </c>
      <c r="F66" s="7">
        <v>600</v>
      </c>
      <c r="G66" s="7">
        <f t="shared" si="0"/>
        <v>3000</v>
      </c>
    </row>
    <row r="67" spans="1:7" ht="51" x14ac:dyDescent="0.2">
      <c r="A67" s="6">
        <v>61</v>
      </c>
      <c r="B67" s="5" t="s">
        <v>116</v>
      </c>
      <c r="C67" s="22" t="s">
        <v>382</v>
      </c>
      <c r="D67" s="1" t="s">
        <v>37</v>
      </c>
      <c r="E67" s="16">
        <v>30</v>
      </c>
      <c r="F67" s="7">
        <v>600</v>
      </c>
      <c r="G67" s="7">
        <f t="shared" si="0"/>
        <v>18000</v>
      </c>
    </row>
    <row r="68" spans="1:7" x14ac:dyDescent="0.2">
      <c r="A68" s="6">
        <v>62</v>
      </c>
      <c r="B68" s="5" t="s">
        <v>117</v>
      </c>
      <c r="C68" s="22"/>
      <c r="D68" s="1" t="s">
        <v>37</v>
      </c>
      <c r="E68" s="16">
        <v>10</v>
      </c>
      <c r="F68" s="7">
        <v>6000</v>
      </c>
      <c r="G68" s="7">
        <f t="shared" si="0"/>
        <v>60000</v>
      </c>
    </row>
    <row r="69" spans="1:7" ht="51" x14ac:dyDescent="0.2">
      <c r="A69" s="6">
        <v>63</v>
      </c>
      <c r="B69" s="5" t="s">
        <v>118</v>
      </c>
      <c r="C69" s="22" t="s">
        <v>451</v>
      </c>
      <c r="D69" s="1" t="s">
        <v>37</v>
      </c>
      <c r="E69" s="45">
        <v>200</v>
      </c>
      <c r="F69" s="7">
        <v>33</v>
      </c>
      <c r="G69" s="7">
        <f t="shared" si="0"/>
        <v>6600</v>
      </c>
    </row>
    <row r="70" spans="1:7" ht="51" x14ac:dyDescent="0.2">
      <c r="A70" s="6">
        <v>64</v>
      </c>
      <c r="B70" s="5" t="s">
        <v>119</v>
      </c>
      <c r="C70" s="22" t="s">
        <v>450</v>
      </c>
      <c r="D70" s="1" t="s">
        <v>37</v>
      </c>
      <c r="E70" s="16">
        <v>200</v>
      </c>
      <c r="F70" s="7">
        <v>44</v>
      </c>
      <c r="G70" s="7">
        <f t="shared" si="0"/>
        <v>8800</v>
      </c>
    </row>
    <row r="71" spans="1:7" ht="51" x14ac:dyDescent="0.2">
      <c r="A71" s="6">
        <v>65</v>
      </c>
      <c r="B71" s="5" t="s">
        <v>120</v>
      </c>
      <c r="C71" s="22" t="s">
        <v>449</v>
      </c>
      <c r="D71" s="6" t="s">
        <v>72</v>
      </c>
      <c r="E71" s="16">
        <v>5</v>
      </c>
      <c r="F71" s="7">
        <v>57700</v>
      </c>
      <c r="G71" s="7">
        <f t="shared" si="0"/>
        <v>288500</v>
      </c>
    </row>
    <row r="72" spans="1:7" ht="51" x14ac:dyDescent="0.2">
      <c r="A72" s="6">
        <v>66</v>
      </c>
      <c r="B72" s="5" t="s">
        <v>121</v>
      </c>
      <c r="C72" s="22" t="s">
        <v>448</v>
      </c>
      <c r="D72" s="6" t="s">
        <v>72</v>
      </c>
      <c r="E72" s="16">
        <v>5</v>
      </c>
      <c r="F72" s="7">
        <v>93929</v>
      </c>
      <c r="G72" s="7">
        <f t="shared" ref="G72:G134" si="1">E72*F72</f>
        <v>469645</v>
      </c>
    </row>
    <row r="73" spans="1:7" x14ac:dyDescent="0.2">
      <c r="A73" s="6">
        <v>67</v>
      </c>
      <c r="B73" s="5" t="s">
        <v>122</v>
      </c>
      <c r="C73" s="22"/>
      <c r="D73" s="6" t="s">
        <v>390</v>
      </c>
      <c r="E73" s="16">
        <v>30</v>
      </c>
      <c r="F73" s="7">
        <v>2700</v>
      </c>
      <c r="G73" s="7">
        <f t="shared" si="1"/>
        <v>81000</v>
      </c>
    </row>
    <row r="74" spans="1:7" ht="38.25" x14ac:dyDescent="0.2">
      <c r="A74" s="6">
        <v>68</v>
      </c>
      <c r="B74" s="5" t="s">
        <v>13</v>
      </c>
      <c r="C74" s="22" t="s">
        <v>452</v>
      </c>
      <c r="D74" s="1" t="s">
        <v>37</v>
      </c>
      <c r="E74" s="14">
        <v>1000</v>
      </c>
      <c r="F74" s="7">
        <v>70</v>
      </c>
      <c r="G74" s="7">
        <f t="shared" si="1"/>
        <v>70000</v>
      </c>
    </row>
    <row r="75" spans="1:7" ht="51" x14ac:dyDescent="0.2">
      <c r="A75" s="6">
        <v>69</v>
      </c>
      <c r="B75" s="4" t="s">
        <v>123</v>
      </c>
      <c r="C75" s="11" t="s">
        <v>453</v>
      </c>
      <c r="D75" s="6" t="s">
        <v>53</v>
      </c>
      <c r="E75" s="14">
        <v>1</v>
      </c>
      <c r="F75" s="7">
        <v>14000</v>
      </c>
      <c r="G75" s="7">
        <f t="shared" si="1"/>
        <v>14000</v>
      </c>
    </row>
    <row r="76" spans="1:7" ht="51" x14ac:dyDescent="0.2">
      <c r="A76" s="6">
        <v>70</v>
      </c>
      <c r="B76" s="5" t="s">
        <v>124</v>
      </c>
      <c r="C76" s="22" t="s">
        <v>447</v>
      </c>
      <c r="D76" s="1" t="s">
        <v>37</v>
      </c>
      <c r="E76" s="14">
        <v>4</v>
      </c>
      <c r="F76" s="7">
        <v>45000</v>
      </c>
      <c r="G76" s="7">
        <f t="shared" si="1"/>
        <v>180000</v>
      </c>
    </row>
    <row r="77" spans="1:7" ht="76.5" x14ac:dyDescent="0.2">
      <c r="A77" s="6">
        <v>71</v>
      </c>
      <c r="B77" s="5" t="s">
        <v>125</v>
      </c>
      <c r="C77" s="22" t="s">
        <v>446</v>
      </c>
      <c r="D77" s="6" t="s">
        <v>126</v>
      </c>
      <c r="E77" s="14">
        <v>7</v>
      </c>
      <c r="F77" s="7">
        <v>12000</v>
      </c>
      <c r="G77" s="7">
        <f t="shared" si="1"/>
        <v>84000</v>
      </c>
    </row>
    <row r="78" spans="1:7" ht="76.5" x14ac:dyDescent="0.2">
      <c r="A78" s="6">
        <v>72</v>
      </c>
      <c r="B78" s="5" t="s">
        <v>127</v>
      </c>
      <c r="C78" s="22" t="s">
        <v>445</v>
      </c>
      <c r="D78" s="6" t="s">
        <v>126</v>
      </c>
      <c r="E78" s="14">
        <v>7</v>
      </c>
      <c r="F78" s="7">
        <v>12000</v>
      </c>
      <c r="G78" s="7">
        <f t="shared" si="1"/>
        <v>84000</v>
      </c>
    </row>
    <row r="79" spans="1:7" ht="76.5" x14ac:dyDescent="0.2">
      <c r="A79" s="6">
        <v>73</v>
      </c>
      <c r="B79" s="5" t="s">
        <v>128</v>
      </c>
      <c r="C79" s="22" t="s">
        <v>444</v>
      </c>
      <c r="D79" s="1" t="s">
        <v>126</v>
      </c>
      <c r="E79" s="14">
        <v>7</v>
      </c>
      <c r="F79" s="7">
        <v>12000</v>
      </c>
      <c r="G79" s="7">
        <f t="shared" si="1"/>
        <v>84000</v>
      </c>
    </row>
    <row r="80" spans="1:7" ht="76.5" x14ac:dyDescent="0.2">
      <c r="A80" s="6">
        <v>74</v>
      </c>
      <c r="B80" s="5" t="s">
        <v>129</v>
      </c>
      <c r="C80" s="22" t="s">
        <v>443</v>
      </c>
      <c r="D80" s="1" t="s">
        <v>126</v>
      </c>
      <c r="E80" s="14">
        <v>3</v>
      </c>
      <c r="F80" s="7">
        <v>12000</v>
      </c>
      <c r="G80" s="7">
        <f t="shared" si="1"/>
        <v>36000</v>
      </c>
    </row>
    <row r="81" spans="1:7" x14ac:dyDescent="0.2">
      <c r="A81" s="6">
        <v>75</v>
      </c>
      <c r="B81" s="5" t="s">
        <v>356</v>
      </c>
      <c r="C81" s="22"/>
      <c r="D81" s="1" t="s">
        <v>37</v>
      </c>
      <c r="E81" s="14">
        <v>1</v>
      </c>
      <c r="F81" s="7">
        <v>150000</v>
      </c>
      <c r="G81" s="7">
        <f t="shared" si="1"/>
        <v>150000</v>
      </c>
    </row>
    <row r="82" spans="1:7" ht="51" x14ac:dyDescent="0.2">
      <c r="A82" s="6">
        <v>76</v>
      </c>
      <c r="B82" s="5" t="s">
        <v>130</v>
      </c>
      <c r="C82" s="22" t="s">
        <v>442</v>
      </c>
      <c r="D82" s="6" t="s">
        <v>53</v>
      </c>
      <c r="E82" s="14">
        <v>5</v>
      </c>
      <c r="F82" s="7">
        <v>21000</v>
      </c>
      <c r="G82" s="7">
        <f t="shared" si="1"/>
        <v>105000</v>
      </c>
    </row>
    <row r="83" spans="1:7" ht="51" x14ac:dyDescent="0.2">
      <c r="A83" s="6">
        <v>77</v>
      </c>
      <c r="B83" s="5" t="s">
        <v>131</v>
      </c>
      <c r="C83" s="22" t="s">
        <v>441</v>
      </c>
      <c r="D83" s="6" t="s">
        <v>53</v>
      </c>
      <c r="E83" s="14">
        <v>3</v>
      </c>
      <c r="F83" s="7">
        <v>21000</v>
      </c>
      <c r="G83" s="7">
        <f t="shared" si="1"/>
        <v>63000</v>
      </c>
    </row>
    <row r="84" spans="1:7" ht="38.25" x14ac:dyDescent="0.2">
      <c r="A84" s="6">
        <v>78</v>
      </c>
      <c r="B84" s="5" t="s">
        <v>132</v>
      </c>
      <c r="C84" s="22" t="s">
        <v>440</v>
      </c>
      <c r="D84" s="6" t="s">
        <v>53</v>
      </c>
      <c r="E84" s="14">
        <v>5</v>
      </c>
      <c r="F84" s="7">
        <v>12300</v>
      </c>
      <c r="G84" s="7">
        <f t="shared" si="1"/>
        <v>61500</v>
      </c>
    </row>
    <row r="85" spans="1:7" ht="38.25" x14ac:dyDescent="0.2">
      <c r="A85" s="6">
        <v>79</v>
      </c>
      <c r="B85" s="5" t="s">
        <v>133</v>
      </c>
      <c r="C85" s="22" t="s">
        <v>439</v>
      </c>
      <c r="D85" s="6" t="s">
        <v>53</v>
      </c>
      <c r="E85" s="14">
        <v>2</v>
      </c>
      <c r="F85" s="7">
        <v>7400</v>
      </c>
      <c r="G85" s="7">
        <f t="shared" si="1"/>
        <v>14800</v>
      </c>
    </row>
    <row r="86" spans="1:7" ht="38.25" x14ac:dyDescent="0.2">
      <c r="A86" s="6">
        <v>80</v>
      </c>
      <c r="B86" s="5" t="s">
        <v>134</v>
      </c>
      <c r="C86" s="22" t="s">
        <v>438</v>
      </c>
      <c r="D86" s="6" t="s">
        <v>53</v>
      </c>
      <c r="E86" s="14">
        <v>4</v>
      </c>
      <c r="F86" s="7">
        <v>4000</v>
      </c>
      <c r="G86" s="7">
        <f t="shared" si="1"/>
        <v>16000</v>
      </c>
    </row>
    <row r="87" spans="1:7" ht="25.5" x14ac:dyDescent="0.2">
      <c r="A87" s="6">
        <v>81</v>
      </c>
      <c r="B87" s="5" t="s">
        <v>135</v>
      </c>
      <c r="C87" s="22" t="s">
        <v>136</v>
      </c>
      <c r="D87" s="1" t="s">
        <v>38</v>
      </c>
      <c r="E87" s="14">
        <v>3</v>
      </c>
      <c r="F87" s="7">
        <v>19600</v>
      </c>
      <c r="G87" s="7">
        <f t="shared" si="1"/>
        <v>58800</v>
      </c>
    </row>
    <row r="88" spans="1:7" ht="25.5" x14ac:dyDescent="0.2">
      <c r="A88" s="6">
        <v>82</v>
      </c>
      <c r="B88" s="5" t="s">
        <v>137</v>
      </c>
      <c r="C88" s="22" t="s">
        <v>136</v>
      </c>
      <c r="D88" s="1" t="s">
        <v>6</v>
      </c>
      <c r="E88" s="14">
        <v>3</v>
      </c>
      <c r="F88" s="7">
        <v>5500</v>
      </c>
      <c r="G88" s="7">
        <f t="shared" si="1"/>
        <v>16500</v>
      </c>
    </row>
    <row r="89" spans="1:7" x14ac:dyDescent="0.2">
      <c r="A89" s="6">
        <v>83</v>
      </c>
      <c r="B89" s="5" t="s">
        <v>138</v>
      </c>
      <c r="C89" s="23" t="s">
        <v>474</v>
      </c>
      <c r="D89" s="15" t="s">
        <v>6</v>
      </c>
      <c r="E89" s="16">
        <v>20</v>
      </c>
      <c r="F89" s="7">
        <v>14100</v>
      </c>
      <c r="G89" s="7">
        <f t="shared" si="1"/>
        <v>282000</v>
      </c>
    </row>
    <row r="90" spans="1:7" x14ac:dyDescent="0.2">
      <c r="A90" s="6">
        <v>84</v>
      </c>
      <c r="B90" s="5" t="s">
        <v>139</v>
      </c>
      <c r="C90" s="22" t="s">
        <v>475</v>
      </c>
      <c r="D90" s="1" t="s">
        <v>140</v>
      </c>
      <c r="E90" s="14">
        <v>3</v>
      </c>
      <c r="F90" s="7">
        <v>5000</v>
      </c>
      <c r="G90" s="7">
        <f t="shared" si="1"/>
        <v>15000</v>
      </c>
    </row>
    <row r="91" spans="1:7" x14ac:dyDescent="0.2">
      <c r="A91" s="6">
        <v>85</v>
      </c>
      <c r="B91" s="5" t="s">
        <v>141</v>
      </c>
      <c r="C91" s="22" t="s">
        <v>476</v>
      </c>
      <c r="D91" s="1" t="s">
        <v>37</v>
      </c>
      <c r="E91" s="14">
        <v>10</v>
      </c>
      <c r="F91" s="7">
        <v>68000</v>
      </c>
      <c r="G91" s="7">
        <f t="shared" si="1"/>
        <v>680000</v>
      </c>
    </row>
    <row r="92" spans="1:7" ht="25.5" x14ac:dyDescent="0.2">
      <c r="A92" s="6">
        <v>86</v>
      </c>
      <c r="B92" s="5" t="s">
        <v>142</v>
      </c>
      <c r="C92" s="22"/>
      <c r="D92" s="1" t="s">
        <v>37</v>
      </c>
      <c r="E92" s="14">
        <v>300</v>
      </c>
      <c r="F92" s="7">
        <v>68</v>
      </c>
      <c r="G92" s="7">
        <f t="shared" si="1"/>
        <v>20400</v>
      </c>
    </row>
    <row r="93" spans="1:7" ht="25.5" x14ac:dyDescent="0.2">
      <c r="A93" s="6">
        <v>87</v>
      </c>
      <c r="B93" s="5" t="s">
        <v>143</v>
      </c>
      <c r="C93" s="22"/>
      <c r="D93" s="6" t="s">
        <v>53</v>
      </c>
      <c r="E93" s="14">
        <v>10</v>
      </c>
      <c r="F93" s="7">
        <v>5460</v>
      </c>
      <c r="G93" s="7">
        <f t="shared" si="1"/>
        <v>54600</v>
      </c>
    </row>
    <row r="94" spans="1:7" x14ac:dyDescent="0.2">
      <c r="A94" s="6">
        <v>88</v>
      </c>
      <c r="B94" s="5" t="s">
        <v>144</v>
      </c>
      <c r="C94" s="22" t="s">
        <v>145</v>
      </c>
      <c r="D94" s="6" t="s">
        <v>53</v>
      </c>
      <c r="E94" s="14">
        <v>20</v>
      </c>
      <c r="F94" s="7">
        <v>6850</v>
      </c>
      <c r="G94" s="7">
        <f t="shared" si="1"/>
        <v>137000</v>
      </c>
    </row>
    <row r="95" spans="1:7" x14ac:dyDescent="0.2">
      <c r="A95" s="6">
        <v>89</v>
      </c>
      <c r="B95" s="5" t="s">
        <v>396</v>
      </c>
      <c r="C95" s="22"/>
      <c r="D95" s="1" t="s">
        <v>37</v>
      </c>
      <c r="E95" s="14">
        <v>3000</v>
      </c>
      <c r="F95" s="7">
        <v>36.5</v>
      </c>
      <c r="G95" s="7">
        <f t="shared" si="1"/>
        <v>109500</v>
      </c>
    </row>
    <row r="96" spans="1:7" x14ac:dyDescent="0.2">
      <c r="A96" s="6">
        <v>90</v>
      </c>
      <c r="B96" s="5" t="s">
        <v>397</v>
      </c>
      <c r="C96" s="22"/>
      <c r="D96" s="1" t="s">
        <v>37</v>
      </c>
      <c r="E96" s="14">
        <v>3000</v>
      </c>
      <c r="F96" s="7">
        <v>45.5</v>
      </c>
      <c r="G96" s="7">
        <f t="shared" si="1"/>
        <v>136500</v>
      </c>
    </row>
    <row r="97" spans="1:7" x14ac:dyDescent="0.2">
      <c r="A97" s="6">
        <v>91</v>
      </c>
      <c r="B97" s="5" t="s">
        <v>398</v>
      </c>
      <c r="C97" s="22"/>
      <c r="D97" s="1" t="s">
        <v>37</v>
      </c>
      <c r="E97" s="14">
        <v>500</v>
      </c>
      <c r="F97" s="7">
        <v>56.5</v>
      </c>
      <c r="G97" s="7">
        <f t="shared" si="1"/>
        <v>28250</v>
      </c>
    </row>
    <row r="98" spans="1:7" x14ac:dyDescent="0.2">
      <c r="A98" s="6">
        <v>92</v>
      </c>
      <c r="B98" s="5" t="s">
        <v>399</v>
      </c>
      <c r="C98" s="22" t="s">
        <v>146</v>
      </c>
      <c r="D98" s="1" t="s">
        <v>37</v>
      </c>
      <c r="E98" s="14">
        <v>2</v>
      </c>
      <c r="F98" s="7">
        <v>42500</v>
      </c>
      <c r="G98" s="7">
        <f t="shared" si="1"/>
        <v>85000</v>
      </c>
    </row>
    <row r="99" spans="1:7" x14ac:dyDescent="0.2">
      <c r="A99" s="6">
        <v>93</v>
      </c>
      <c r="B99" s="5" t="s">
        <v>400</v>
      </c>
      <c r="C99" s="22" t="s">
        <v>146</v>
      </c>
      <c r="D99" s="1" t="s">
        <v>37</v>
      </c>
      <c r="E99" s="14">
        <v>2</v>
      </c>
      <c r="F99" s="7">
        <v>52500</v>
      </c>
      <c r="G99" s="7">
        <f t="shared" si="1"/>
        <v>105000</v>
      </c>
    </row>
    <row r="100" spans="1:7" ht="28.5" customHeight="1" x14ac:dyDescent="0.2">
      <c r="A100" s="6">
        <v>94</v>
      </c>
      <c r="B100" s="5" t="s">
        <v>401</v>
      </c>
      <c r="C100" s="22" t="s">
        <v>146</v>
      </c>
      <c r="D100" s="1" t="s">
        <v>37</v>
      </c>
      <c r="E100" s="14">
        <v>2</v>
      </c>
      <c r="F100" s="7">
        <v>52500</v>
      </c>
      <c r="G100" s="7">
        <f t="shared" si="1"/>
        <v>105000</v>
      </c>
    </row>
    <row r="101" spans="1:7" ht="25.5" x14ac:dyDescent="0.2">
      <c r="A101" s="6">
        <v>95</v>
      </c>
      <c r="B101" s="5" t="s">
        <v>14</v>
      </c>
      <c r="C101" s="22" t="s">
        <v>147</v>
      </c>
      <c r="D101" s="1" t="s">
        <v>39</v>
      </c>
      <c r="E101" s="14">
        <v>4</v>
      </c>
      <c r="F101" s="7">
        <v>41500</v>
      </c>
      <c r="G101" s="7">
        <f t="shared" si="1"/>
        <v>166000</v>
      </c>
    </row>
    <row r="102" spans="1:7" ht="25.5" x14ac:dyDescent="0.2">
      <c r="A102" s="6">
        <v>96</v>
      </c>
      <c r="B102" s="5" t="s">
        <v>15</v>
      </c>
      <c r="C102" s="22" t="s">
        <v>148</v>
      </c>
      <c r="D102" s="1" t="s">
        <v>39</v>
      </c>
      <c r="E102" s="14">
        <v>6</v>
      </c>
      <c r="F102" s="7">
        <v>48000</v>
      </c>
      <c r="G102" s="7">
        <f t="shared" si="1"/>
        <v>288000</v>
      </c>
    </row>
    <row r="103" spans="1:7" x14ac:dyDescent="0.2">
      <c r="A103" s="6">
        <v>97</v>
      </c>
      <c r="B103" s="5" t="s">
        <v>16</v>
      </c>
      <c r="C103" s="22" t="s">
        <v>147</v>
      </c>
      <c r="D103" s="1" t="s">
        <v>39</v>
      </c>
      <c r="E103" s="14">
        <v>3</v>
      </c>
      <c r="F103" s="7">
        <v>65500</v>
      </c>
      <c r="G103" s="7">
        <f t="shared" si="1"/>
        <v>196500</v>
      </c>
    </row>
    <row r="104" spans="1:7" ht="25.5" x14ac:dyDescent="0.2">
      <c r="A104" s="6">
        <v>98</v>
      </c>
      <c r="B104" s="5" t="s">
        <v>17</v>
      </c>
      <c r="C104" s="22" t="s">
        <v>147</v>
      </c>
      <c r="D104" s="6" t="s">
        <v>40</v>
      </c>
      <c r="E104" s="14">
        <v>10</v>
      </c>
      <c r="F104" s="7">
        <v>900</v>
      </c>
      <c r="G104" s="7">
        <f t="shared" si="1"/>
        <v>9000</v>
      </c>
    </row>
    <row r="105" spans="1:7" x14ac:dyDescent="0.2">
      <c r="A105" s="6">
        <v>99</v>
      </c>
      <c r="B105" s="5" t="s">
        <v>18</v>
      </c>
      <c r="C105" s="22" t="s">
        <v>147</v>
      </c>
      <c r="D105" s="1" t="s">
        <v>41</v>
      </c>
      <c r="E105" s="14">
        <v>1</v>
      </c>
      <c r="F105" s="7">
        <v>85000</v>
      </c>
      <c r="G105" s="7">
        <f t="shared" si="1"/>
        <v>85000</v>
      </c>
    </row>
    <row r="106" spans="1:7" ht="38.25" x14ac:dyDescent="0.2">
      <c r="A106" s="6">
        <v>100</v>
      </c>
      <c r="B106" s="5" t="s">
        <v>149</v>
      </c>
      <c r="C106" s="22" t="s">
        <v>150</v>
      </c>
      <c r="D106" s="6" t="s">
        <v>53</v>
      </c>
      <c r="E106" s="14">
        <v>1</v>
      </c>
      <c r="F106" s="7">
        <v>133380</v>
      </c>
      <c r="G106" s="7">
        <f t="shared" si="1"/>
        <v>133380</v>
      </c>
    </row>
    <row r="107" spans="1:7" x14ac:dyDescent="0.2">
      <c r="A107" s="6">
        <v>101</v>
      </c>
      <c r="B107" s="5" t="s">
        <v>151</v>
      </c>
      <c r="C107" s="22" t="s">
        <v>152</v>
      </c>
      <c r="D107" s="6" t="s">
        <v>53</v>
      </c>
      <c r="E107" s="14">
        <v>4</v>
      </c>
      <c r="F107" s="7">
        <v>5000</v>
      </c>
      <c r="G107" s="7">
        <f t="shared" si="1"/>
        <v>20000</v>
      </c>
    </row>
    <row r="108" spans="1:7" ht="25.5" x14ac:dyDescent="0.2">
      <c r="A108" s="6">
        <v>102</v>
      </c>
      <c r="B108" s="5" t="s">
        <v>19</v>
      </c>
      <c r="C108" s="22" t="s">
        <v>437</v>
      </c>
      <c r="D108" s="1" t="s">
        <v>7</v>
      </c>
      <c r="E108" s="14">
        <v>5</v>
      </c>
      <c r="F108" s="7">
        <v>1890</v>
      </c>
      <c r="G108" s="7">
        <f t="shared" si="1"/>
        <v>9450</v>
      </c>
    </row>
    <row r="109" spans="1:7" ht="25.5" x14ac:dyDescent="0.2">
      <c r="A109" s="6">
        <v>103</v>
      </c>
      <c r="B109" s="5" t="s">
        <v>20</v>
      </c>
      <c r="C109" s="22" t="s">
        <v>437</v>
      </c>
      <c r="D109" s="1" t="s">
        <v>7</v>
      </c>
      <c r="E109" s="14">
        <v>5</v>
      </c>
      <c r="F109" s="7">
        <v>850</v>
      </c>
      <c r="G109" s="7">
        <f t="shared" si="1"/>
        <v>4250</v>
      </c>
    </row>
    <row r="110" spans="1:7" ht="25.5" x14ac:dyDescent="0.2">
      <c r="A110" s="6">
        <v>104</v>
      </c>
      <c r="B110" s="5" t="s">
        <v>21</v>
      </c>
      <c r="C110" s="22" t="s">
        <v>437</v>
      </c>
      <c r="D110" s="1" t="s">
        <v>7</v>
      </c>
      <c r="E110" s="14">
        <v>5</v>
      </c>
      <c r="F110" s="7">
        <v>850</v>
      </c>
      <c r="G110" s="7">
        <f t="shared" si="1"/>
        <v>4250</v>
      </c>
    </row>
    <row r="111" spans="1:7" ht="38.25" x14ac:dyDescent="0.2">
      <c r="A111" s="6">
        <v>105</v>
      </c>
      <c r="B111" s="5" t="s">
        <v>153</v>
      </c>
      <c r="C111" s="22" t="s">
        <v>436</v>
      </c>
      <c r="D111" s="1" t="s">
        <v>41</v>
      </c>
      <c r="E111" s="14">
        <v>2</v>
      </c>
      <c r="F111" s="7">
        <v>15200</v>
      </c>
      <c r="G111" s="7">
        <f t="shared" si="1"/>
        <v>30400</v>
      </c>
    </row>
    <row r="112" spans="1:7" ht="38.25" x14ac:dyDescent="0.2">
      <c r="A112" s="6">
        <v>106</v>
      </c>
      <c r="B112" s="5" t="s">
        <v>154</v>
      </c>
      <c r="C112" s="22" t="s">
        <v>435</v>
      </c>
      <c r="D112" s="1" t="s">
        <v>41</v>
      </c>
      <c r="E112" s="14">
        <v>5</v>
      </c>
      <c r="F112" s="7">
        <v>7550</v>
      </c>
      <c r="G112" s="7">
        <f t="shared" si="1"/>
        <v>37750</v>
      </c>
    </row>
    <row r="113" spans="1:7" ht="38.25" x14ac:dyDescent="0.2">
      <c r="A113" s="6">
        <v>107</v>
      </c>
      <c r="B113" s="5" t="s">
        <v>155</v>
      </c>
      <c r="C113" s="22"/>
      <c r="D113" s="1" t="s">
        <v>37</v>
      </c>
      <c r="E113" s="14">
        <v>1000</v>
      </c>
      <c r="F113" s="7">
        <v>41.64</v>
      </c>
      <c r="G113" s="7">
        <f t="shared" si="1"/>
        <v>41640</v>
      </c>
    </row>
    <row r="114" spans="1:7" x14ac:dyDescent="0.2">
      <c r="A114" s="6">
        <v>108</v>
      </c>
      <c r="B114" s="5" t="s">
        <v>156</v>
      </c>
      <c r="C114" s="22" t="s">
        <v>434</v>
      </c>
      <c r="D114" s="1" t="s">
        <v>39</v>
      </c>
      <c r="E114" s="14">
        <v>1</v>
      </c>
      <c r="F114" s="7">
        <v>1690</v>
      </c>
      <c r="G114" s="7">
        <f t="shared" si="1"/>
        <v>1690</v>
      </c>
    </row>
    <row r="115" spans="1:7" ht="25.5" x14ac:dyDescent="0.2">
      <c r="A115" s="6">
        <v>109</v>
      </c>
      <c r="B115" s="5" t="s">
        <v>157</v>
      </c>
      <c r="C115" s="22" t="s">
        <v>433</v>
      </c>
      <c r="D115" s="1" t="s">
        <v>39</v>
      </c>
      <c r="E115" s="14">
        <v>1</v>
      </c>
      <c r="F115" s="7">
        <v>2680</v>
      </c>
      <c r="G115" s="7">
        <f t="shared" si="1"/>
        <v>2680</v>
      </c>
    </row>
    <row r="116" spans="1:7" ht="25.5" x14ac:dyDescent="0.2">
      <c r="A116" s="6">
        <v>110</v>
      </c>
      <c r="B116" s="5" t="s">
        <v>158</v>
      </c>
      <c r="C116" s="22" t="s">
        <v>432</v>
      </c>
      <c r="D116" s="1" t="s">
        <v>41</v>
      </c>
      <c r="E116" s="14">
        <v>1</v>
      </c>
      <c r="F116" s="7">
        <v>2640</v>
      </c>
      <c r="G116" s="7">
        <f t="shared" si="1"/>
        <v>2640</v>
      </c>
    </row>
    <row r="117" spans="1:7" ht="25.5" x14ac:dyDescent="0.2">
      <c r="A117" s="6">
        <v>111</v>
      </c>
      <c r="B117" s="5" t="s">
        <v>159</v>
      </c>
      <c r="C117" s="22" t="s">
        <v>431</v>
      </c>
      <c r="D117" s="1" t="s">
        <v>41</v>
      </c>
      <c r="E117" s="14">
        <v>2</v>
      </c>
      <c r="F117" s="7">
        <v>3650</v>
      </c>
      <c r="G117" s="7">
        <f t="shared" si="1"/>
        <v>7300</v>
      </c>
    </row>
    <row r="118" spans="1:7" x14ac:dyDescent="0.2">
      <c r="A118" s="6">
        <v>112</v>
      </c>
      <c r="B118" s="5" t="s">
        <v>22</v>
      </c>
      <c r="C118" s="22" t="s">
        <v>430</v>
      </c>
      <c r="D118" s="1" t="s">
        <v>41</v>
      </c>
      <c r="E118" s="14">
        <v>2</v>
      </c>
      <c r="F118" s="7">
        <v>4800</v>
      </c>
      <c r="G118" s="7">
        <f t="shared" si="1"/>
        <v>9600</v>
      </c>
    </row>
    <row r="119" spans="1:7" ht="25.5" x14ac:dyDescent="0.2">
      <c r="A119" s="6">
        <v>113</v>
      </c>
      <c r="B119" s="5" t="s">
        <v>160</v>
      </c>
      <c r="C119" s="22" t="s">
        <v>161</v>
      </c>
      <c r="D119" s="1" t="s">
        <v>41</v>
      </c>
      <c r="E119" s="14">
        <v>5</v>
      </c>
      <c r="F119" s="7">
        <v>16450</v>
      </c>
      <c r="G119" s="7">
        <f t="shared" si="1"/>
        <v>82250</v>
      </c>
    </row>
    <row r="120" spans="1:7" x14ac:dyDescent="0.2">
      <c r="A120" s="6">
        <v>114</v>
      </c>
      <c r="B120" s="5" t="s">
        <v>23</v>
      </c>
      <c r="C120" s="22" t="s">
        <v>429</v>
      </c>
      <c r="D120" s="1" t="s">
        <v>41</v>
      </c>
      <c r="E120" s="14">
        <v>2</v>
      </c>
      <c r="F120" s="7">
        <v>10200</v>
      </c>
      <c r="G120" s="7">
        <f t="shared" si="1"/>
        <v>20400</v>
      </c>
    </row>
    <row r="121" spans="1:7" ht="38.25" x14ac:dyDescent="0.2">
      <c r="A121" s="6">
        <v>115</v>
      </c>
      <c r="B121" s="5" t="s">
        <v>162</v>
      </c>
      <c r="C121" s="22" t="s">
        <v>428</v>
      </c>
      <c r="D121" s="6" t="s">
        <v>53</v>
      </c>
      <c r="E121" s="14">
        <v>3</v>
      </c>
      <c r="F121" s="7">
        <v>16250</v>
      </c>
      <c r="G121" s="7">
        <f t="shared" si="1"/>
        <v>48750</v>
      </c>
    </row>
    <row r="122" spans="1:7" ht="38.25" x14ac:dyDescent="0.2">
      <c r="A122" s="6">
        <v>116</v>
      </c>
      <c r="B122" s="5" t="s">
        <v>163</v>
      </c>
      <c r="C122" s="22" t="s">
        <v>427</v>
      </c>
      <c r="D122" s="6" t="s">
        <v>53</v>
      </c>
      <c r="E122" s="14">
        <v>3</v>
      </c>
      <c r="F122" s="7">
        <v>16195</v>
      </c>
      <c r="G122" s="7">
        <f t="shared" si="1"/>
        <v>48585</v>
      </c>
    </row>
    <row r="123" spans="1:7" ht="25.5" x14ac:dyDescent="0.2">
      <c r="A123" s="6">
        <v>117</v>
      </c>
      <c r="B123" s="5" t="s">
        <v>164</v>
      </c>
      <c r="C123" s="22" t="s">
        <v>426</v>
      </c>
      <c r="D123" s="6" t="s">
        <v>53</v>
      </c>
      <c r="E123" s="14">
        <v>2</v>
      </c>
      <c r="F123" s="7">
        <v>18044</v>
      </c>
      <c r="G123" s="7">
        <f t="shared" si="1"/>
        <v>36088</v>
      </c>
    </row>
    <row r="124" spans="1:7" ht="25.5" x14ac:dyDescent="0.2">
      <c r="A124" s="6">
        <v>118</v>
      </c>
      <c r="B124" s="5" t="s">
        <v>165</v>
      </c>
      <c r="C124" s="22" t="s">
        <v>425</v>
      </c>
      <c r="D124" s="6" t="s">
        <v>53</v>
      </c>
      <c r="E124" s="14">
        <v>3</v>
      </c>
      <c r="F124" s="7">
        <v>18000</v>
      </c>
      <c r="G124" s="7">
        <f t="shared" si="1"/>
        <v>54000</v>
      </c>
    </row>
    <row r="125" spans="1:7" ht="25.5" x14ac:dyDescent="0.2">
      <c r="A125" s="6">
        <v>119</v>
      </c>
      <c r="B125" s="5" t="s">
        <v>166</v>
      </c>
      <c r="C125" s="22" t="s">
        <v>424</v>
      </c>
      <c r="D125" s="6" t="s">
        <v>53</v>
      </c>
      <c r="E125" s="14">
        <v>5</v>
      </c>
      <c r="F125" s="7">
        <v>13183</v>
      </c>
      <c r="G125" s="7">
        <f t="shared" si="1"/>
        <v>65915</v>
      </c>
    </row>
    <row r="126" spans="1:7" ht="25.5" x14ac:dyDescent="0.2">
      <c r="A126" s="6">
        <v>120</v>
      </c>
      <c r="B126" s="5" t="s">
        <v>167</v>
      </c>
      <c r="C126" s="22" t="s">
        <v>423</v>
      </c>
      <c r="D126" s="1" t="s">
        <v>41</v>
      </c>
      <c r="E126" s="14">
        <v>5</v>
      </c>
      <c r="F126" s="7">
        <v>6580</v>
      </c>
      <c r="G126" s="7">
        <f t="shared" si="1"/>
        <v>32900</v>
      </c>
    </row>
    <row r="127" spans="1:7" ht="25.5" x14ac:dyDescent="0.2">
      <c r="A127" s="6">
        <v>121</v>
      </c>
      <c r="B127" s="5" t="s">
        <v>168</v>
      </c>
      <c r="C127" s="22" t="s">
        <v>422</v>
      </c>
      <c r="D127" s="1" t="s">
        <v>41</v>
      </c>
      <c r="E127" s="14">
        <v>3</v>
      </c>
      <c r="F127" s="7">
        <v>17000</v>
      </c>
      <c r="G127" s="7">
        <f t="shared" si="1"/>
        <v>51000</v>
      </c>
    </row>
    <row r="128" spans="1:7" ht="25.5" x14ac:dyDescent="0.2">
      <c r="A128" s="6">
        <v>122</v>
      </c>
      <c r="B128" s="5" t="s">
        <v>169</v>
      </c>
      <c r="C128" s="22" t="s">
        <v>421</v>
      </c>
      <c r="D128" s="1" t="s">
        <v>41</v>
      </c>
      <c r="E128" s="14">
        <v>2</v>
      </c>
      <c r="F128" s="7">
        <v>16000</v>
      </c>
      <c r="G128" s="7">
        <f t="shared" si="1"/>
        <v>32000</v>
      </c>
    </row>
    <row r="129" spans="1:7" ht="25.5" x14ac:dyDescent="0.2">
      <c r="A129" s="6">
        <v>123</v>
      </c>
      <c r="B129" s="5" t="s">
        <v>170</v>
      </c>
      <c r="C129" s="22" t="s">
        <v>420</v>
      </c>
      <c r="D129" s="1" t="s">
        <v>41</v>
      </c>
      <c r="E129" s="14">
        <v>5</v>
      </c>
      <c r="F129" s="7">
        <v>18000</v>
      </c>
      <c r="G129" s="7">
        <f t="shared" si="1"/>
        <v>90000</v>
      </c>
    </row>
    <row r="130" spans="1:7" ht="25.5" x14ac:dyDescent="0.2">
      <c r="A130" s="6">
        <v>124</v>
      </c>
      <c r="B130" s="5" t="s">
        <v>357</v>
      </c>
      <c r="C130" s="22"/>
      <c r="D130" s="1" t="s">
        <v>37</v>
      </c>
      <c r="E130" s="14">
        <v>1000</v>
      </c>
      <c r="F130" s="7">
        <v>59</v>
      </c>
      <c r="G130" s="7">
        <f t="shared" si="1"/>
        <v>59000</v>
      </c>
    </row>
    <row r="131" spans="1:7" ht="51" x14ac:dyDescent="0.2">
      <c r="A131" s="6">
        <v>125</v>
      </c>
      <c r="B131" s="5" t="s">
        <v>402</v>
      </c>
      <c r="C131" s="22" t="s">
        <v>171</v>
      </c>
      <c r="D131" s="1" t="s">
        <v>37</v>
      </c>
      <c r="E131" s="14">
        <v>10</v>
      </c>
      <c r="F131" s="7">
        <v>18000</v>
      </c>
      <c r="G131" s="7">
        <f t="shared" si="1"/>
        <v>180000</v>
      </c>
    </row>
    <row r="132" spans="1:7" x14ac:dyDescent="0.2">
      <c r="A132" s="6">
        <v>126</v>
      </c>
      <c r="B132" s="5" t="s">
        <v>172</v>
      </c>
      <c r="C132" s="22" t="s">
        <v>173</v>
      </c>
      <c r="D132" s="6" t="s">
        <v>53</v>
      </c>
      <c r="E132" s="14">
        <v>2</v>
      </c>
      <c r="F132" s="7">
        <v>8000</v>
      </c>
      <c r="G132" s="7">
        <f t="shared" si="1"/>
        <v>16000</v>
      </c>
    </row>
    <row r="133" spans="1:7" x14ac:dyDescent="0.2">
      <c r="A133" s="6">
        <v>127</v>
      </c>
      <c r="B133" s="5" t="s">
        <v>174</v>
      </c>
      <c r="C133" s="22"/>
      <c r="D133" s="6" t="s">
        <v>53</v>
      </c>
      <c r="E133" s="14">
        <v>2</v>
      </c>
      <c r="F133" s="7">
        <v>50000</v>
      </c>
      <c r="G133" s="7">
        <f t="shared" si="1"/>
        <v>100000</v>
      </c>
    </row>
    <row r="134" spans="1:7" ht="25.5" x14ac:dyDescent="0.2">
      <c r="A134" s="6">
        <v>128</v>
      </c>
      <c r="B134" s="5" t="s">
        <v>358</v>
      </c>
      <c r="C134" s="22" t="s">
        <v>419</v>
      </c>
      <c r="D134" s="6" t="s">
        <v>53</v>
      </c>
      <c r="E134" s="14">
        <v>2</v>
      </c>
      <c r="F134" s="7">
        <v>2500</v>
      </c>
      <c r="G134" s="7">
        <f t="shared" si="1"/>
        <v>5000</v>
      </c>
    </row>
    <row r="135" spans="1:7" x14ac:dyDescent="0.2">
      <c r="A135" s="6">
        <v>129</v>
      </c>
      <c r="B135" s="47" t="s">
        <v>175</v>
      </c>
      <c r="C135" s="46" t="s">
        <v>413</v>
      </c>
      <c r="D135" s="6" t="s">
        <v>53</v>
      </c>
      <c r="E135" s="17">
        <v>15</v>
      </c>
      <c r="F135" s="8">
        <v>300</v>
      </c>
      <c r="G135" s="7">
        <f t="shared" ref="G135:G162" si="2">E135*F135</f>
        <v>4500</v>
      </c>
    </row>
    <row r="136" spans="1:7" x14ac:dyDescent="0.2">
      <c r="A136" s="6">
        <v>130</v>
      </c>
      <c r="B136" s="47" t="s">
        <v>175</v>
      </c>
      <c r="C136" s="46" t="s">
        <v>414</v>
      </c>
      <c r="D136" s="6" t="s">
        <v>53</v>
      </c>
      <c r="E136" s="17">
        <v>15</v>
      </c>
      <c r="F136" s="8">
        <v>350</v>
      </c>
      <c r="G136" s="7">
        <f t="shared" si="2"/>
        <v>5250</v>
      </c>
    </row>
    <row r="137" spans="1:7" x14ac:dyDescent="0.2">
      <c r="A137" s="6">
        <v>131</v>
      </c>
      <c r="B137" s="5" t="s">
        <v>176</v>
      </c>
      <c r="C137" s="22" t="s">
        <v>415</v>
      </c>
      <c r="D137" s="6" t="s">
        <v>37</v>
      </c>
      <c r="E137" s="17">
        <v>24</v>
      </c>
      <c r="F137" s="8">
        <v>15200</v>
      </c>
      <c r="G137" s="7">
        <f t="shared" si="2"/>
        <v>364800</v>
      </c>
    </row>
    <row r="138" spans="1:7" x14ac:dyDescent="0.2">
      <c r="A138" s="6">
        <v>132</v>
      </c>
      <c r="B138" s="5" t="s">
        <v>176</v>
      </c>
      <c r="C138" s="22" t="s">
        <v>416</v>
      </c>
      <c r="D138" s="6" t="s">
        <v>37</v>
      </c>
      <c r="E138" s="17">
        <v>19</v>
      </c>
      <c r="F138" s="8">
        <v>12500</v>
      </c>
      <c r="G138" s="7">
        <f t="shared" si="2"/>
        <v>237500</v>
      </c>
    </row>
    <row r="139" spans="1:7" x14ac:dyDescent="0.2">
      <c r="A139" s="6">
        <v>133</v>
      </c>
      <c r="B139" s="5" t="s">
        <v>176</v>
      </c>
      <c r="C139" s="22" t="s">
        <v>417</v>
      </c>
      <c r="D139" s="6" t="s">
        <v>37</v>
      </c>
      <c r="E139" s="17">
        <v>14</v>
      </c>
      <c r="F139" s="8">
        <v>8700</v>
      </c>
      <c r="G139" s="7">
        <f t="shared" si="2"/>
        <v>121800</v>
      </c>
    </row>
    <row r="140" spans="1:7" x14ac:dyDescent="0.2">
      <c r="A140" s="6">
        <v>134</v>
      </c>
      <c r="B140" s="5" t="s">
        <v>176</v>
      </c>
      <c r="C140" s="22" t="s">
        <v>418</v>
      </c>
      <c r="D140" s="6" t="s">
        <v>37</v>
      </c>
      <c r="E140" s="17">
        <v>25</v>
      </c>
      <c r="F140" s="8">
        <v>12000</v>
      </c>
      <c r="G140" s="7">
        <f t="shared" si="2"/>
        <v>300000</v>
      </c>
    </row>
    <row r="141" spans="1:7" ht="100.5" customHeight="1" x14ac:dyDescent="0.2">
      <c r="A141" s="6">
        <v>135</v>
      </c>
      <c r="B141" s="4" t="s">
        <v>177</v>
      </c>
      <c r="C141" s="11" t="s">
        <v>178</v>
      </c>
      <c r="D141" s="6" t="s">
        <v>37</v>
      </c>
      <c r="E141" s="14">
        <v>4</v>
      </c>
      <c r="F141" s="7">
        <v>6500</v>
      </c>
      <c r="G141" s="7">
        <f t="shared" si="2"/>
        <v>26000</v>
      </c>
    </row>
    <row r="142" spans="1:7" ht="83.25" customHeight="1" x14ac:dyDescent="0.2">
      <c r="A142" s="6">
        <v>136</v>
      </c>
      <c r="B142" s="4" t="s">
        <v>179</v>
      </c>
      <c r="C142" s="11" t="s">
        <v>360</v>
      </c>
      <c r="D142" s="6" t="s">
        <v>37</v>
      </c>
      <c r="E142" s="14">
        <v>2</v>
      </c>
      <c r="F142" s="7">
        <v>22000</v>
      </c>
      <c r="G142" s="7">
        <f t="shared" si="2"/>
        <v>44000</v>
      </c>
    </row>
    <row r="143" spans="1:7" ht="136.5" customHeight="1" x14ac:dyDescent="0.2">
      <c r="A143" s="6">
        <v>137</v>
      </c>
      <c r="B143" s="4" t="s">
        <v>180</v>
      </c>
      <c r="C143" s="22" t="s">
        <v>388</v>
      </c>
      <c r="D143" s="6" t="s">
        <v>72</v>
      </c>
      <c r="E143" s="14">
        <v>1</v>
      </c>
      <c r="F143" s="7">
        <v>30000</v>
      </c>
      <c r="G143" s="7">
        <f t="shared" si="2"/>
        <v>30000</v>
      </c>
    </row>
    <row r="144" spans="1:7" ht="96.75" customHeight="1" x14ac:dyDescent="0.2">
      <c r="A144" s="6">
        <v>138</v>
      </c>
      <c r="B144" s="4" t="s">
        <v>181</v>
      </c>
      <c r="C144" s="11" t="s">
        <v>403</v>
      </c>
      <c r="D144" s="6" t="s">
        <v>37</v>
      </c>
      <c r="E144" s="14">
        <v>100</v>
      </c>
      <c r="F144" s="7">
        <v>360</v>
      </c>
      <c r="G144" s="7">
        <f t="shared" si="2"/>
        <v>36000</v>
      </c>
    </row>
    <row r="145" spans="1:7" ht="33.75" customHeight="1" x14ac:dyDescent="0.2">
      <c r="A145" s="6">
        <v>139</v>
      </c>
      <c r="B145" s="4" t="s">
        <v>182</v>
      </c>
      <c r="C145" s="11" t="s">
        <v>404</v>
      </c>
      <c r="D145" s="6" t="s">
        <v>37</v>
      </c>
      <c r="E145" s="14">
        <v>50</v>
      </c>
      <c r="F145" s="7">
        <v>4600</v>
      </c>
      <c r="G145" s="7">
        <f t="shared" si="2"/>
        <v>230000</v>
      </c>
    </row>
    <row r="146" spans="1:7" ht="33" customHeight="1" x14ac:dyDescent="0.2">
      <c r="A146" s="6">
        <v>140</v>
      </c>
      <c r="B146" s="5" t="s">
        <v>183</v>
      </c>
      <c r="C146" s="22" t="s">
        <v>404</v>
      </c>
      <c r="D146" s="6" t="s">
        <v>37</v>
      </c>
      <c r="E146" s="14">
        <v>25</v>
      </c>
      <c r="F146" s="7">
        <v>4495</v>
      </c>
      <c r="G146" s="7">
        <f t="shared" si="2"/>
        <v>112375</v>
      </c>
    </row>
    <row r="147" spans="1:7" ht="25.5" x14ac:dyDescent="0.2">
      <c r="A147" s="6">
        <v>141</v>
      </c>
      <c r="B147" s="5" t="s">
        <v>184</v>
      </c>
      <c r="C147" s="22" t="s">
        <v>404</v>
      </c>
      <c r="D147" s="1" t="s">
        <v>37</v>
      </c>
      <c r="E147" s="14">
        <v>10</v>
      </c>
      <c r="F147" s="7">
        <v>10980</v>
      </c>
      <c r="G147" s="7">
        <f t="shared" si="2"/>
        <v>109800</v>
      </c>
    </row>
    <row r="148" spans="1:7" x14ac:dyDescent="0.2">
      <c r="A148" s="6">
        <v>142</v>
      </c>
      <c r="B148" s="5" t="s">
        <v>185</v>
      </c>
      <c r="C148" s="10" t="s">
        <v>186</v>
      </c>
      <c r="D148" s="1" t="s">
        <v>37</v>
      </c>
      <c r="E148" s="45">
        <v>300</v>
      </c>
      <c r="F148" s="7">
        <v>269.64</v>
      </c>
      <c r="G148" s="7">
        <f t="shared" si="2"/>
        <v>80892</v>
      </c>
    </row>
    <row r="149" spans="1:7" x14ac:dyDescent="0.2">
      <c r="A149" s="6">
        <v>143</v>
      </c>
      <c r="B149" s="5" t="s">
        <v>185</v>
      </c>
      <c r="C149" s="10" t="s">
        <v>187</v>
      </c>
      <c r="D149" s="1" t="s">
        <v>37</v>
      </c>
      <c r="E149" s="45">
        <v>600</v>
      </c>
      <c r="F149" s="7">
        <v>389.48</v>
      </c>
      <c r="G149" s="7">
        <f t="shared" si="2"/>
        <v>233688</v>
      </c>
    </row>
    <row r="150" spans="1:7" x14ac:dyDescent="0.2">
      <c r="A150" s="6">
        <v>144</v>
      </c>
      <c r="B150" s="5" t="s">
        <v>188</v>
      </c>
      <c r="C150" s="10" t="s">
        <v>189</v>
      </c>
      <c r="D150" s="1" t="s">
        <v>37</v>
      </c>
      <c r="E150" s="45">
        <v>2</v>
      </c>
      <c r="F150" s="7">
        <v>2448.25</v>
      </c>
      <c r="G150" s="7">
        <f t="shared" si="2"/>
        <v>4896.5</v>
      </c>
    </row>
    <row r="151" spans="1:7" ht="64.5" customHeight="1" x14ac:dyDescent="0.2">
      <c r="A151" s="6">
        <v>145</v>
      </c>
      <c r="B151" s="5" t="s">
        <v>190</v>
      </c>
      <c r="C151" s="10" t="s">
        <v>191</v>
      </c>
      <c r="D151" s="1" t="s">
        <v>37</v>
      </c>
      <c r="E151" s="18">
        <v>3</v>
      </c>
      <c r="F151" s="12">
        <v>982.2600000000001</v>
      </c>
      <c r="G151" s="7">
        <f t="shared" si="2"/>
        <v>2946.78</v>
      </c>
    </row>
    <row r="152" spans="1:7" x14ac:dyDescent="0.2">
      <c r="A152" s="6">
        <v>146</v>
      </c>
      <c r="B152" s="24" t="s">
        <v>192</v>
      </c>
      <c r="C152" s="10"/>
      <c r="D152" s="25" t="s">
        <v>37</v>
      </c>
      <c r="E152" s="14">
        <v>10</v>
      </c>
      <c r="F152" s="7">
        <v>3177.9</v>
      </c>
      <c r="G152" s="7">
        <f t="shared" si="2"/>
        <v>31779</v>
      </c>
    </row>
    <row r="153" spans="1:7" ht="25.5" x14ac:dyDescent="0.2">
      <c r="A153" s="6">
        <v>147</v>
      </c>
      <c r="B153" s="5" t="s">
        <v>193</v>
      </c>
      <c r="C153" s="10" t="s">
        <v>405</v>
      </c>
      <c r="D153" s="1" t="s">
        <v>37</v>
      </c>
      <c r="E153" s="19">
        <v>20</v>
      </c>
      <c r="F153" s="13">
        <v>244.83</v>
      </c>
      <c r="G153" s="7">
        <f t="shared" si="2"/>
        <v>4896.6000000000004</v>
      </c>
    </row>
    <row r="154" spans="1:7" ht="25.5" x14ac:dyDescent="0.2">
      <c r="A154" s="6">
        <v>148</v>
      </c>
      <c r="B154" s="5" t="s">
        <v>194</v>
      </c>
      <c r="C154" s="10" t="s">
        <v>405</v>
      </c>
      <c r="D154" s="1" t="s">
        <v>37</v>
      </c>
      <c r="E154" s="19">
        <v>20</v>
      </c>
      <c r="F154" s="13">
        <v>244.83</v>
      </c>
      <c r="G154" s="7">
        <f t="shared" si="2"/>
        <v>4896.6000000000004</v>
      </c>
    </row>
    <row r="155" spans="1:7" ht="25.5" x14ac:dyDescent="0.2">
      <c r="A155" s="6">
        <v>149</v>
      </c>
      <c r="B155" s="5" t="s">
        <v>195</v>
      </c>
      <c r="C155" s="10" t="s">
        <v>405</v>
      </c>
      <c r="D155" s="1" t="s">
        <v>37</v>
      </c>
      <c r="E155" s="19">
        <v>20</v>
      </c>
      <c r="F155" s="13">
        <v>244.83</v>
      </c>
      <c r="G155" s="7">
        <f t="shared" si="2"/>
        <v>4896.6000000000004</v>
      </c>
    </row>
    <row r="156" spans="1:7" ht="38.25" x14ac:dyDescent="0.2">
      <c r="A156" s="6">
        <v>150</v>
      </c>
      <c r="B156" s="4" t="s">
        <v>196</v>
      </c>
      <c r="C156" s="11" t="s">
        <v>197</v>
      </c>
      <c r="D156" s="1" t="s">
        <v>37</v>
      </c>
      <c r="E156" s="19">
        <v>6</v>
      </c>
      <c r="F156" s="13">
        <v>1480</v>
      </c>
      <c r="G156" s="7">
        <f t="shared" si="2"/>
        <v>8880</v>
      </c>
    </row>
    <row r="157" spans="1:7" ht="25.5" x14ac:dyDescent="0.2">
      <c r="A157" s="6">
        <v>151</v>
      </c>
      <c r="B157" s="4" t="s">
        <v>198</v>
      </c>
      <c r="C157" s="11" t="s">
        <v>395</v>
      </c>
      <c r="D157" s="1" t="s">
        <v>37</v>
      </c>
      <c r="E157" s="19">
        <v>15</v>
      </c>
      <c r="F157" s="13">
        <v>2700</v>
      </c>
      <c r="G157" s="7">
        <f t="shared" si="2"/>
        <v>40500</v>
      </c>
    </row>
    <row r="158" spans="1:7" ht="17.25" customHeight="1" x14ac:dyDescent="0.2">
      <c r="A158" s="6">
        <v>152</v>
      </c>
      <c r="B158" s="4" t="s">
        <v>199</v>
      </c>
      <c r="C158" s="11" t="s">
        <v>394</v>
      </c>
      <c r="D158" s="1" t="s">
        <v>37</v>
      </c>
      <c r="E158" s="19">
        <v>23</v>
      </c>
      <c r="F158" s="13">
        <v>1100</v>
      </c>
      <c r="G158" s="7">
        <f t="shared" si="2"/>
        <v>25300</v>
      </c>
    </row>
    <row r="159" spans="1:7" ht="38.25" x14ac:dyDescent="0.2">
      <c r="A159" s="6">
        <v>153</v>
      </c>
      <c r="B159" s="4" t="s">
        <v>200</v>
      </c>
      <c r="C159" s="11" t="s">
        <v>201</v>
      </c>
      <c r="D159" s="1" t="s">
        <v>37</v>
      </c>
      <c r="E159" s="19">
        <v>40</v>
      </c>
      <c r="F159" s="13">
        <v>590</v>
      </c>
      <c r="G159" s="7">
        <f t="shared" si="2"/>
        <v>23600</v>
      </c>
    </row>
    <row r="160" spans="1:7" ht="26.25" customHeight="1" x14ac:dyDescent="0.2">
      <c r="A160" s="6">
        <v>154</v>
      </c>
      <c r="B160" s="4" t="s">
        <v>202</v>
      </c>
      <c r="C160" s="11" t="s">
        <v>393</v>
      </c>
      <c r="D160" s="1" t="s">
        <v>37</v>
      </c>
      <c r="E160" s="19">
        <v>23</v>
      </c>
      <c r="F160" s="13">
        <v>300</v>
      </c>
      <c r="G160" s="7">
        <f t="shared" si="2"/>
        <v>6900</v>
      </c>
    </row>
    <row r="161" spans="1:7" ht="84" customHeight="1" x14ac:dyDescent="0.2">
      <c r="A161" s="6">
        <v>155</v>
      </c>
      <c r="B161" s="48" t="s">
        <v>203</v>
      </c>
      <c r="C161" s="49" t="s">
        <v>392</v>
      </c>
      <c r="D161" s="50" t="s">
        <v>37</v>
      </c>
      <c r="E161" s="20">
        <v>1700</v>
      </c>
      <c r="F161" s="21">
        <v>260</v>
      </c>
      <c r="G161" s="7">
        <f t="shared" si="2"/>
        <v>442000</v>
      </c>
    </row>
    <row r="162" spans="1:7" ht="76.5" x14ac:dyDescent="0.2">
      <c r="A162" s="6">
        <v>156</v>
      </c>
      <c r="B162" s="5" t="s">
        <v>204</v>
      </c>
      <c r="C162" s="10" t="s">
        <v>391</v>
      </c>
      <c r="D162" s="1" t="s">
        <v>37</v>
      </c>
      <c r="E162" s="19">
        <v>2000</v>
      </c>
      <c r="F162" s="13">
        <v>350</v>
      </c>
      <c r="G162" s="7">
        <f t="shared" si="2"/>
        <v>700000</v>
      </c>
    </row>
    <row r="163" spans="1:7" x14ac:dyDescent="0.2">
      <c r="A163" s="1"/>
      <c r="B163" s="5"/>
      <c r="C163" s="10"/>
      <c r="D163" s="1"/>
      <c r="E163" s="14"/>
      <c r="F163" s="7"/>
      <c r="G163" s="35">
        <f>SUM(G7:G162)</f>
        <v>12675796.579999998</v>
      </c>
    </row>
    <row r="165" spans="1:7" x14ac:dyDescent="0.2">
      <c r="A165" s="60" t="s">
        <v>50</v>
      </c>
      <c r="B165" s="60"/>
      <c r="C165" s="60"/>
      <c r="D165" s="60"/>
      <c r="E165" s="60"/>
      <c r="F165" s="60"/>
      <c r="G165" s="60"/>
    </row>
    <row r="166" spans="1:7" s="26" customFormat="1" x14ac:dyDescent="0.2">
      <c r="A166" s="61" t="s">
        <v>2</v>
      </c>
      <c r="B166" s="61"/>
      <c r="C166" s="61"/>
      <c r="D166" s="61"/>
      <c r="E166" s="61"/>
      <c r="F166" s="61"/>
      <c r="G166" s="61"/>
    </row>
    <row r="167" spans="1:7" s="26" customFormat="1" x14ac:dyDescent="0.2">
      <c r="A167" s="9"/>
      <c r="B167" s="36"/>
      <c r="C167" s="37"/>
      <c r="D167" s="9"/>
      <c r="E167" s="38"/>
      <c r="F167" s="39"/>
      <c r="G167" s="39"/>
    </row>
    <row r="168" spans="1:7" ht="25.5" x14ac:dyDescent="0.2">
      <c r="A168" s="1">
        <v>157</v>
      </c>
      <c r="B168" s="5" t="s">
        <v>205</v>
      </c>
      <c r="C168" s="10" t="s">
        <v>206</v>
      </c>
      <c r="D168" s="6" t="s">
        <v>42</v>
      </c>
      <c r="E168" s="14">
        <v>100</v>
      </c>
      <c r="F168" s="7">
        <v>866.93</v>
      </c>
      <c r="G168" s="7">
        <f t="shared" ref="G168:G173" si="3">E168*F168</f>
        <v>86693</v>
      </c>
    </row>
    <row r="169" spans="1:7" ht="24.75" customHeight="1" x14ac:dyDescent="0.2">
      <c r="A169" s="1">
        <v>158</v>
      </c>
      <c r="B169" s="5" t="s">
        <v>207</v>
      </c>
      <c r="C169" s="10" t="s">
        <v>208</v>
      </c>
      <c r="D169" s="6" t="s">
        <v>42</v>
      </c>
      <c r="E169" s="14">
        <v>100</v>
      </c>
      <c r="F169" s="7">
        <v>1226.32</v>
      </c>
      <c r="G169" s="7">
        <f t="shared" si="3"/>
        <v>122632</v>
      </c>
    </row>
    <row r="170" spans="1:7" ht="22.5" customHeight="1" x14ac:dyDescent="0.2">
      <c r="A170" s="1">
        <v>159</v>
      </c>
      <c r="B170" s="5" t="s">
        <v>209</v>
      </c>
      <c r="C170" s="10" t="s">
        <v>210</v>
      </c>
      <c r="D170" s="1" t="s">
        <v>7</v>
      </c>
      <c r="E170" s="14">
        <v>10</v>
      </c>
      <c r="F170" s="7">
        <v>70.349999999999994</v>
      </c>
      <c r="G170" s="7">
        <f t="shared" si="3"/>
        <v>703.5</v>
      </c>
    </row>
    <row r="171" spans="1:7" ht="25.5" x14ac:dyDescent="0.2">
      <c r="A171" s="1">
        <v>160</v>
      </c>
      <c r="B171" s="5" t="s">
        <v>211</v>
      </c>
      <c r="C171" s="10" t="s">
        <v>212</v>
      </c>
      <c r="D171" s="1" t="s">
        <v>7</v>
      </c>
      <c r="E171" s="14">
        <v>300</v>
      </c>
      <c r="F171" s="7">
        <v>753</v>
      </c>
      <c r="G171" s="7">
        <f t="shared" si="3"/>
        <v>225900</v>
      </c>
    </row>
    <row r="172" spans="1:7" x14ac:dyDescent="0.2">
      <c r="A172" s="1">
        <v>161</v>
      </c>
      <c r="B172" s="5" t="s">
        <v>3</v>
      </c>
      <c r="C172" s="10" t="s">
        <v>410</v>
      </c>
      <c r="D172" s="1" t="s">
        <v>7</v>
      </c>
      <c r="E172" s="14">
        <v>8000</v>
      </c>
      <c r="F172" s="7">
        <v>181.24</v>
      </c>
      <c r="G172" s="7">
        <f t="shared" si="3"/>
        <v>1449920</v>
      </c>
    </row>
    <row r="173" spans="1:7" x14ac:dyDescent="0.2">
      <c r="A173" s="1">
        <v>162</v>
      </c>
      <c r="B173" s="5" t="s">
        <v>24</v>
      </c>
      <c r="C173" s="10" t="s">
        <v>411</v>
      </c>
      <c r="D173" s="1" t="s">
        <v>7</v>
      </c>
      <c r="E173" s="14">
        <v>2000</v>
      </c>
      <c r="F173" s="7">
        <v>132.07</v>
      </c>
      <c r="G173" s="7">
        <f t="shared" si="3"/>
        <v>264140</v>
      </c>
    </row>
    <row r="174" spans="1:7" x14ac:dyDescent="0.2">
      <c r="A174" s="1">
        <v>163</v>
      </c>
      <c r="B174" s="5" t="s">
        <v>25</v>
      </c>
      <c r="C174" s="10" t="s">
        <v>46</v>
      </c>
      <c r="D174" s="6" t="s">
        <v>42</v>
      </c>
      <c r="E174" s="14">
        <v>1500</v>
      </c>
      <c r="F174" s="7">
        <v>71.400000000000006</v>
      </c>
      <c r="G174" s="7">
        <f>E174*F174</f>
        <v>107100.00000000001</v>
      </c>
    </row>
    <row r="175" spans="1:7" x14ac:dyDescent="0.2">
      <c r="A175" s="1">
        <v>164</v>
      </c>
      <c r="B175" s="5" t="s">
        <v>26</v>
      </c>
      <c r="C175" s="10" t="s">
        <v>409</v>
      </c>
      <c r="D175" s="6" t="s">
        <v>42</v>
      </c>
      <c r="E175" s="14">
        <v>500</v>
      </c>
      <c r="F175" s="7">
        <v>126.4</v>
      </c>
      <c r="G175" s="7">
        <f>E175*F175</f>
        <v>63200</v>
      </c>
    </row>
    <row r="176" spans="1:7" x14ac:dyDescent="0.2">
      <c r="A176" s="1">
        <v>165</v>
      </c>
      <c r="B176" s="5" t="s">
        <v>213</v>
      </c>
      <c r="C176" s="10" t="s">
        <v>214</v>
      </c>
      <c r="D176" s="1" t="s">
        <v>7</v>
      </c>
      <c r="E176" s="14">
        <v>200</v>
      </c>
      <c r="F176" s="7">
        <v>141.37</v>
      </c>
      <c r="G176" s="7">
        <f>E176*F176</f>
        <v>28274</v>
      </c>
    </row>
    <row r="177" spans="1:7" x14ac:dyDescent="0.2">
      <c r="A177" s="1">
        <v>166</v>
      </c>
      <c r="B177" s="5" t="s">
        <v>215</v>
      </c>
      <c r="C177" s="10" t="s">
        <v>49</v>
      </c>
      <c r="D177" s="1" t="s">
        <v>7</v>
      </c>
      <c r="E177" s="14">
        <v>10</v>
      </c>
      <c r="F177" s="7">
        <v>386.46</v>
      </c>
      <c r="G177" s="7">
        <f>E177*F177</f>
        <v>3864.6</v>
      </c>
    </row>
    <row r="178" spans="1:7" x14ac:dyDescent="0.2">
      <c r="A178" s="1">
        <v>167</v>
      </c>
      <c r="B178" s="5" t="s">
        <v>27</v>
      </c>
      <c r="C178" s="10" t="s">
        <v>47</v>
      </c>
      <c r="D178" s="6" t="s">
        <v>37</v>
      </c>
      <c r="E178" s="14">
        <v>500</v>
      </c>
      <c r="F178" s="51">
        <v>41.2</v>
      </c>
      <c r="G178" s="7">
        <f t="shared" ref="G178:G241" si="4">E178*F178</f>
        <v>20600</v>
      </c>
    </row>
    <row r="179" spans="1:7" x14ac:dyDescent="0.2">
      <c r="A179" s="1">
        <v>168</v>
      </c>
      <c r="B179" s="5" t="s">
        <v>216</v>
      </c>
      <c r="C179" s="10" t="s">
        <v>406</v>
      </c>
      <c r="D179" s="6" t="s">
        <v>42</v>
      </c>
      <c r="E179" s="14">
        <v>120</v>
      </c>
      <c r="F179" s="7">
        <v>1100</v>
      </c>
      <c r="G179" s="7">
        <f t="shared" si="4"/>
        <v>132000</v>
      </c>
    </row>
    <row r="180" spans="1:7" x14ac:dyDescent="0.2">
      <c r="A180" s="1">
        <v>169</v>
      </c>
      <c r="B180" s="5" t="s">
        <v>217</v>
      </c>
      <c r="C180" s="10" t="s">
        <v>407</v>
      </c>
      <c r="D180" s="6" t="s">
        <v>37</v>
      </c>
      <c r="E180" s="14">
        <v>700</v>
      </c>
      <c r="F180" s="7">
        <v>119.75</v>
      </c>
      <c r="G180" s="7">
        <f t="shared" si="4"/>
        <v>83825</v>
      </c>
    </row>
    <row r="181" spans="1:7" x14ac:dyDescent="0.2">
      <c r="A181" s="1">
        <v>170</v>
      </c>
      <c r="B181" s="5" t="s">
        <v>218</v>
      </c>
      <c r="C181" s="10" t="s">
        <v>219</v>
      </c>
      <c r="D181" s="6" t="s">
        <v>42</v>
      </c>
      <c r="E181" s="14">
        <v>1200</v>
      </c>
      <c r="F181" s="8">
        <v>95.65</v>
      </c>
      <c r="G181" s="7">
        <f t="shared" si="4"/>
        <v>114780</v>
      </c>
    </row>
    <row r="182" spans="1:7" x14ac:dyDescent="0.2">
      <c r="A182" s="1">
        <v>171</v>
      </c>
      <c r="B182" s="5" t="s">
        <v>28</v>
      </c>
      <c r="C182" s="22" t="s">
        <v>408</v>
      </c>
      <c r="D182" s="6" t="s">
        <v>42</v>
      </c>
      <c r="E182" s="14">
        <v>100</v>
      </c>
      <c r="F182" s="8">
        <v>38.47</v>
      </c>
      <c r="G182" s="7">
        <f t="shared" si="4"/>
        <v>3847</v>
      </c>
    </row>
    <row r="183" spans="1:7" x14ac:dyDescent="0.2">
      <c r="A183" s="1">
        <v>172</v>
      </c>
      <c r="B183" s="5" t="s">
        <v>29</v>
      </c>
      <c r="C183" s="22" t="s">
        <v>48</v>
      </c>
      <c r="D183" s="6" t="s">
        <v>42</v>
      </c>
      <c r="E183" s="14">
        <v>70</v>
      </c>
      <c r="F183" s="8">
        <v>1385</v>
      </c>
      <c r="G183" s="7">
        <f t="shared" si="4"/>
        <v>96950</v>
      </c>
    </row>
    <row r="184" spans="1:7" x14ac:dyDescent="0.2">
      <c r="A184" s="1">
        <v>173</v>
      </c>
      <c r="B184" s="5" t="s">
        <v>220</v>
      </c>
      <c r="C184" s="23" t="s">
        <v>221</v>
      </c>
      <c r="D184" s="1" t="s">
        <v>7</v>
      </c>
      <c r="E184" s="16">
        <v>5</v>
      </c>
      <c r="F184" s="7">
        <v>12600</v>
      </c>
      <c r="G184" s="8">
        <f t="shared" si="4"/>
        <v>63000</v>
      </c>
    </row>
    <row r="185" spans="1:7" ht="26.25" customHeight="1" x14ac:dyDescent="0.2">
      <c r="A185" s="1">
        <v>174</v>
      </c>
      <c r="B185" s="59" t="s">
        <v>222</v>
      </c>
      <c r="C185" s="58" t="s">
        <v>412</v>
      </c>
      <c r="D185" s="1" t="s">
        <v>37</v>
      </c>
      <c r="E185" s="14">
        <v>30</v>
      </c>
      <c r="F185" s="7">
        <v>700</v>
      </c>
      <c r="G185" s="7">
        <f t="shared" si="4"/>
        <v>21000</v>
      </c>
    </row>
    <row r="186" spans="1:7" x14ac:dyDescent="0.2">
      <c r="A186" s="1">
        <v>175</v>
      </c>
      <c r="B186" s="5" t="s">
        <v>223</v>
      </c>
      <c r="C186" s="5" t="s">
        <v>224</v>
      </c>
      <c r="D186" s="1" t="s">
        <v>43</v>
      </c>
      <c r="E186" s="14">
        <v>230</v>
      </c>
      <c r="F186" s="7">
        <v>127.55</v>
      </c>
      <c r="G186" s="7">
        <f t="shared" si="4"/>
        <v>29336.5</v>
      </c>
    </row>
    <row r="187" spans="1:7" x14ac:dyDescent="0.2">
      <c r="A187" s="1">
        <v>176</v>
      </c>
      <c r="B187" s="5" t="s">
        <v>225</v>
      </c>
      <c r="C187" s="5" t="s">
        <v>226</v>
      </c>
      <c r="D187" s="1" t="s">
        <v>7</v>
      </c>
      <c r="E187" s="14">
        <v>90</v>
      </c>
      <c r="F187" s="7">
        <v>210.36</v>
      </c>
      <c r="G187" s="7">
        <f t="shared" si="4"/>
        <v>18932.400000000001</v>
      </c>
    </row>
    <row r="188" spans="1:7" x14ac:dyDescent="0.2">
      <c r="A188" s="1">
        <v>177</v>
      </c>
      <c r="B188" s="5" t="s">
        <v>227</v>
      </c>
      <c r="C188" s="5" t="s">
        <v>228</v>
      </c>
      <c r="D188" s="1" t="s">
        <v>229</v>
      </c>
      <c r="E188" s="14">
        <v>220</v>
      </c>
      <c r="F188" s="7">
        <v>78.97</v>
      </c>
      <c r="G188" s="7">
        <f t="shared" si="4"/>
        <v>17373.400000000001</v>
      </c>
    </row>
    <row r="189" spans="1:7" x14ac:dyDescent="0.2">
      <c r="A189" s="1">
        <v>178</v>
      </c>
      <c r="B189" s="5" t="s">
        <v>230</v>
      </c>
      <c r="C189" s="5" t="s">
        <v>231</v>
      </c>
      <c r="D189" s="1" t="s">
        <v>232</v>
      </c>
      <c r="E189" s="14">
        <v>544</v>
      </c>
      <c r="F189" s="7">
        <v>21.48</v>
      </c>
      <c r="G189" s="7">
        <f t="shared" si="4"/>
        <v>11685.12</v>
      </c>
    </row>
    <row r="190" spans="1:7" ht="25.5" x14ac:dyDescent="0.2">
      <c r="A190" s="1">
        <v>179</v>
      </c>
      <c r="B190" s="5" t="s">
        <v>233</v>
      </c>
      <c r="C190" s="5" t="s">
        <v>234</v>
      </c>
      <c r="D190" s="1" t="s">
        <v>7</v>
      </c>
      <c r="E190" s="14">
        <v>378</v>
      </c>
      <c r="F190" s="7">
        <v>247.53</v>
      </c>
      <c r="G190" s="7">
        <f t="shared" si="4"/>
        <v>93566.34</v>
      </c>
    </row>
    <row r="191" spans="1:7" x14ac:dyDescent="0.2">
      <c r="A191" s="1">
        <v>180</v>
      </c>
      <c r="B191" s="5" t="s">
        <v>30</v>
      </c>
      <c r="C191" s="5" t="s">
        <v>235</v>
      </c>
      <c r="D191" s="1" t="s">
        <v>43</v>
      </c>
      <c r="E191" s="14">
        <v>500</v>
      </c>
      <c r="F191" s="7">
        <v>12.09</v>
      </c>
      <c r="G191" s="7">
        <f t="shared" si="4"/>
        <v>6045</v>
      </c>
    </row>
    <row r="192" spans="1:7" x14ac:dyDescent="0.2">
      <c r="A192" s="1">
        <v>181</v>
      </c>
      <c r="B192" s="5" t="s">
        <v>236</v>
      </c>
      <c r="C192" s="5" t="s">
        <v>237</v>
      </c>
      <c r="D192" s="1" t="s">
        <v>229</v>
      </c>
      <c r="E192" s="14">
        <v>400</v>
      </c>
      <c r="F192" s="7">
        <v>23.54</v>
      </c>
      <c r="G192" s="7">
        <f t="shared" si="4"/>
        <v>9416</v>
      </c>
    </row>
    <row r="193" spans="1:7" x14ac:dyDescent="0.2">
      <c r="A193" s="1">
        <v>182</v>
      </c>
      <c r="B193" s="5" t="s">
        <v>238</v>
      </c>
      <c r="C193" s="5" t="s">
        <v>239</v>
      </c>
      <c r="D193" s="1" t="s">
        <v>229</v>
      </c>
      <c r="E193" s="14">
        <v>210</v>
      </c>
      <c r="F193" s="7">
        <v>5.0199999999999996</v>
      </c>
      <c r="G193" s="7">
        <f t="shared" si="4"/>
        <v>1054.1999999999998</v>
      </c>
    </row>
    <row r="194" spans="1:7" x14ac:dyDescent="0.2">
      <c r="A194" s="1">
        <v>183</v>
      </c>
      <c r="B194" s="5" t="s">
        <v>240</v>
      </c>
      <c r="C194" s="5" t="s">
        <v>241</v>
      </c>
      <c r="D194" s="1" t="s">
        <v>7</v>
      </c>
      <c r="E194" s="14">
        <v>80</v>
      </c>
      <c r="F194" s="7">
        <v>526.97</v>
      </c>
      <c r="G194" s="7">
        <f t="shared" si="4"/>
        <v>42157.600000000006</v>
      </c>
    </row>
    <row r="195" spans="1:7" x14ac:dyDescent="0.2">
      <c r="A195" s="1">
        <v>184</v>
      </c>
      <c r="B195" s="5" t="s">
        <v>242</v>
      </c>
      <c r="C195" s="5" t="s">
        <v>243</v>
      </c>
      <c r="D195" s="1" t="s">
        <v>229</v>
      </c>
      <c r="E195" s="14">
        <v>200</v>
      </c>
      <c r="F195" s="7">
        <v>3.58</v>
      </c>
      <c r="G195" s="7">
        <f t="shared" si="4"/>
        <v>716</v>
      </c>
    </row>
    <row r="196" spans="1:7" x14ac:dyDescent="0.2">
      <c r="A196" s="1">
        <v>185</v>
      </c>
      <c r="B196" s="5" t="s">
        <v>244</v>
      </c>
      <c r="C196" s="5" t="s">
        <v>245</v>
      </c>
      <c r="D196" s="1" t="s">
        <v>43</v>
      </c>
      <c r="E196" s="14">
        <v>300</v>
      </c>
      <c r="F196" s="7">
        <v>25.04</v>
      </c>
      <c r="G196" s="7">
        <f t="shared" si="4"/>
        <v>7512</v>
      </c>
    </row>
    <row r="197" spans="1:7" x14ac:dyDescent="0.2">
      <c r="A197" s="1">
        <v>186</v>
      </c>
      <c r="B197" s="5" t="s">
        <v>246</v>
      </c>
      <c r="C197" s="5" t="s">
        <v>228</v>
      </c>
      <c r="D197" s="1" t="s">
        <v>229</v>
      </c>
      <c r="E197" s="14">
        <v>30</v>
      </c>
      <c r="F197" s="7">
        <v>16.579999999999998</v>
      </c>
      <c r="G197" s="7">
        <f t="shared" si="4"/>
        <v>497.4</v>
      </c>
    </row>
    <row r="198" spans="1:7" x14ac:dyDescent="0.2">
      <c r="A198" s="1">
        <v>187</v>
      </c>
      <c r="B198" s="5" t="s">
        <v>247</v>
      </c>
      <c r="C198" s="5" t="s">
        <v>248</v>
      </c>
      <c r="D198" s="1" t="s">
        <v>229</v>
      </c>
      <c r="E198" s="14">
        <v>520</v>
      </c>
      <c r="F198" s="7">
        <v>16.309999999999999</v>
      </c>
      <c r="G198" s="7">
        <f t="shared" si="4"/>
        <v>8481.1999999999989</v>
      </c>
    </row>
    <row r="199" spans="1:7" x14ac:dyDescent="0.2">
      <c r="A199" s="1">
        <v>188</v>
      </c>
      <c r="B199" s="5" t="s">
        <v>31</v>
      </c>
      <c r="C199" s="5" t="s">
        <v>243</v>
      </c>
      <c r="D199" s="1" t="s">
        <v>229</v>
      </c>
      <c r="E199" s="14">
        <v>400</v>
      </c>
      <c r="F199" s="7">
        <v>2.34</v>
      </c>
      <c r="G199" s="7">
        <f t="shared" si="4"/>
        <v>936</v>
      </c>
    </row>
    <row r="200" spans="1:7" x14ac:dyDescent="0.2">
      <c r="A200" s="1">
        <v>189</v>
      </c>
      <c r="B200" s="5" t="s">
        <v>249</v>
      </c>
      <c r="C200" s="5" t="s">
        <v>250</v>
      </c>
      <c r="D200" s="1" t="s">
        <v>229</v>
      </c>
      <c r="E200" s="14">
        <v>60</v>
      </c>
      <c r="F200" s="7">
        <v>49.33</v>
      </c>
      <c r="G200" s="7">
        <f t="shared" si="4"/>
        <v>2959.7999999999997</v>
      </c>
    </row>
    <row r="201" spans="1:7" ht="25.5" x14ac:dyDescent="0.2">
      <c r="A201" s="1">
        <v>190</v>
      </c>
      <c r="B201" s="5" t="s">
        <v>251</v>
      </c>
      <c r="C201" s="5" t="s">
        <v>252</v>
      </c>
      <c r="D201" s="1" t="s">
        <v>7</v>
      </c>
      <c r="E201" s="14">
        <v>28</v>
      </c>
      <c r="F201" s="7">
        <v>3359.84</v>
      </c>
      <c r="G201" s="7">
        <f t="shared" si="4"/>
        <v>94075.520000000004</v>
      </c>
    </row>
    <row r="202" spans="1:7" x14ac:dyDescent="0.2">
      <c r="A202" s="1">
        <v>191</v>
      </c>
      <c r="B202" s="5" t="s">
        <v>253</v>
      </c>
      <c r="C202" s="5" t="s">
        <v>254</v>
      </c>
      <c r="D202" s="1" t="s">
        <v>229</v>
      </c>
      <c r="E202" s="14">
        <v>150</v>
      </c>
      <c r="F202" s="7">
        <v>275.83999999999997</v>
      </c>
      <c r="G202" s="7">
        <f t="shared" si="4"/>
        <v>41375.999999999993</v>
      </c>
    </row>
    <row r="203" spans="1:7" x14ac:dyDescent="0.2">
      <c r="A203" s="1">
        <v>192</v>
      </c>
      <c r="B203" s="5" t="s">
        <v>255</v>
      </c>
      <c r="C203" s="5" t="s">
        <v>256</v>
      </c>
      <c r="D203" s="1" t="s">
        <v>229</v>
      </c>
      <c r="E203" s="14">
        <v>45</v>
      </c>
      <c r="F203" s="7">
        <v>218.53</v>
      </c>
      <c r="G203" s="7">
        <f t="shared" si="4"/>
        <v>9833.85</v>
      </c>
    </row>
    <row r="204" spans="1:7" ht="25.5" x14ac:dyDescent="0.2">
      <c r="A204" s="1">
        <v>193</v>
      </c>
      <c r="B204" s="5" t="s">
        <v>257</v>
      </c>
      <c r="C204" s="5" t="s">
        <v>258</v>
      </c>
      <c r="D204" s="1" t="s">
        <v>7</v>
      </c>
      <c r="E204" s="14">
        <v>700</v>
      </c>
      <c r="F204" s="7">
        <v>768.7</v>
      </c>
      <c r="G204" s="7">
        <f t="shared" si="4"/>
        <v>538090</v>
      </c>
    </row>
    <row r="205" spans="1:7" x14ac:dyDescent="0.2">
      <c r="A205" s="1">
        <v>194</v>
      </c>
      <c r="B205" s="5" t="s">
        <v>259</v>
      </c>
      <c r="C205" s="5" t="s">
        <v>359</v>
      </c>
      <c r="D205" s="1" t="s">
        <v>43</v>
      </c>
      <c r="E205" s="14">
        <v>800</v>
      </c>
      <c r="F205" s="7">
        <v>15.79</v>
      </c>
      <c r="G205" s="7">
        <f t="shared" si="4"/>
        <v>12632</v>
      </c>
    </row>
    <row r="206" spans="1:7" x14ac:dyDescent="0.2">
      <c r="A206" s="1">
        <v>195</v>
      </c>
      <c r="B206" s="5" t="s">
        <v>260</v>
      </c>
      <c r="C206" s="5" t="s">
        <v>261</v>
      </c>
      <c r="D206" s="1" t="s">
        <v>7</v>
      </c>
      <c r="E206" s="14">
        <v>64</v>
      </c>
      <c r="F206" s="7">
        <v>8086.71</v>
      </c>
      <c r="G206" s="7">
        <f t="shared" si="4"/>
        <v>517549.44</v>
      </c>
    </row>
    <row r="207" spans="1:7" x14ac:dyDescent="0.2">
      <c r="A207" s="1">
        <v>196</v>
      </c>
      <c r="B207" s="5" t="s">
        <v>262</v>
      </c>
      <c r="C207" s="5" t="s">
        <v>263</v>
      </c>
      <c r="D207" s="1" t="s">
        <v>229</v>
      </c>
      <c r="E207" s="14">
        <v>80</v>
      </c>
      <c r="F207" s="7">
        <v>4.09</v>
      </c>
      <c r="G207" s="7">
        <f t="shared" si="4"/>
        <v>327.2</v>
      </c>
    </row>
    <row r="208" spans="1:7" x14ac:dyDescent="0.2">
      <c r="A208" s="1">
        <v>197</v>
      </c>
      <c r="B208" s="5" t="s">
        <v>264</v>
      </c>
      <c r="C208" s="5" t="s">
        <v>265</v>
      </c>
      <c r="D208" s="1" t="s">
        <v>266</v>
      </c>
      <c r="E208" s="14">
        <v>20</v>
      </c>
      <c r="F208" s="7">
        <v>5609.12</v>
      </c>
      <c r="G208" s="7">
        <f t="shared" si="4"/>
        <v>112182.39999999999</v>
      </c>
    </row>
    <row r="209" spans="1:7" x14ac:dyDescent="0.2">
      <c r="A209" s="1">
        <v>198</v>
      </c>
      <c r="B209" s="5" t="s">
        <v>267</v>
      </c>
      <c r="C209" s="5" t="s">
        <v>268</v>
      </c>
      <c r="D209" s="1" t="s">
        <v>232</v>
      </c>
      <c r="E209" s="14">
        <v>300</v>
      </c>
      <c r="F209" s="7">
        <v>29.39</v>
      </c>
      <c r="G209" s="7">
        <f t="shared" si="4"/>
        <v>8817</v>
      </c>
    </row>
    <row r="210" spans="1:7" ht="25.5" x14ac:dyDescent="0.2">
      <c r="A210" s="1">
        <v>199</v>
      </c>
      <c r="B210" s="5" t="s">
        <v>269</v>
      </c>
      <c r="C210" s="5" t="s">
        <v>270</v>
      </c>
      <c r="D210" s="1" t="s">
        <v>232</v>
      </c>
      <c r="E210" s="14">
        <v>160</v>
      </c>
      <c r="F210" s="7">
        <v>162.56</v>
      </c>
      <c r="G210" s="7">
        <f t="shared" si="4"/>
        <v>26009.599999999999</v>
      </c>
    </row>
    <row r="211" spans="1:7" x14ac:dyDescent="0.2">
      <c r="A211" s="1">
        <v>200</v>
      </c>
      <c r="B211" s="5" t="s">
        <v>271</v>
      </c>
      <c r="C211" s="5" t="s">
        <v>272</v>
      </c>
      <c r="D211" s="1" t="s">
        <v>229</v>
      </c>
      <c r="E211" s="14">
        <v>112</v>
      </c>
      <c r="F211" s="7">
        <v>146.19999999999999</v>
      </c>
      <c r="G211" s="7">
        <f t="shared" si="4"/>
        <v>16374.399999999998</v>
      </c>
    </row>
    <row r="212" spans="1:7" x14ac:dyDescent="0.2">
      <c r="A212" s="1">
        <v>201</v>
      </c>
      <c r="B212" s="5" t="s">
        <v>273</v>
      </c>
      <c r="C212" s="5" t="s">
        <v>274</v>
      </c>
      <c r="D212" s="1" t="s">
        <v>229</v>
      </c>
      <c r="E212" s="14">
        <v>700</v>
      </c>
      <c r="F212" s="7">
        <v>80.349999999999994</v>
      </c>
      <c r="G212" s="7">
        <f t="shared" si="4"/>
        <v>56244.999999999993</v>
      </c>
    </row>
    <row r="213" spans="1:7" x14ac:dyDescent="0.2">
      <c r="A213" s="1">
        <v>202</v>
      </c>
      <c r="B213" s="5" t="s">
        <v>273</v>
      </c>
      <c r="C213" s="5" t="s">
        <v>275</v>
      </c>
      <c r="D213" s="1" t="s">
        <v>229</v>
      </c>
      <c r="E213" s="14">
        <v>500</v>
      </c>
      <c r="F213" s="7">
        <v>27.31</v>
      </c>
      <c r="G213" s="7">
        <f t="shared" si="4"/>
        <v>13655</v>
      </c>
    </row>
    <row r="214" spans="1:7" x14ac:dyDescent="0.2">
      <c r="A214" s="1">
        <v>203</v>
      </c>
      <c r="B214" s="5" t="s">
        <v>276</v>
      </c>
      <c r="C214" s="5" t="s">
        <v>277</v>
      </c>
      <c r="D214" s="1" t="s">
        <v>43</v>
      </c>
      <c r="E214" s="14">
        <v>800</v>
      </c>
      <c r="F214" s="7">
        <v>9.26</v>
      </c>
      <c r="G214" s="7">
        <f t="shared" si="4"/>
        <v>7408</v>
      </c>
    </row>
    <row r="215" spans="1:7" x14ac:dyDescent="0.2">
      <c r="A215" s="1">
        <v>204</v>
      </c>
      <c r="B215" s="5" t="s">
        <v>278</v>
      </c>
      <c r="C215" s="5" t="s">
        <v>279</v>
      </c>
      <c r="D215" s="1" t="s">
        <v>43</v>
      </c>
      <c r="E215" s="14">
        <v>150</v>
      </c>
      <c r="F215" s="7">
        <v>14.25</v>
      </c>
      <c r="G215" s="7">
        <f t="shared" si="4"/>
        <v>2137.5</v>
      </c>
    </row>
    <row r="216" spans="1:7" x14ac:dyDescent="0.2">
      <c r="A216" s="1">
        <v>205</v>
      </c>
      <c r="B216" s="5" t="s">
        <v>280</v>
      </c>
      <c r="C216" s="5" t="s">
        <v>281</v>
      </c>
      <c r="D216" s="1" t="s">
        <v>232</v>
      </c>
      <c r="E216" s="14">
        <v>150</v>
      </c>
      <c r="F216" s="7">
        <v>101.86</v>
      </c>
      <c r="G216" s="7">
        <f t="shared" si="4"/>
        <v>15279</v>
      </c>
    </row>
    <row r="217" spans="1:7" x14ac:dyDescent="0.2">
      <c r="A217" s="1">
        <v>206</v>
      </c>
      <c r="B217" s="5" t="s">
        <v>280</v>
      </c>
      <c r="C217" s="5" t="s">
        <v>282</v>
      </c>
      <c r="D217" s="1" t="s">
        <v>232</v>
      </c>
      <c r="E217" s="14">
        <v>150</v>
      </c>
      <c r="F217" s="7">
        <v>81.319999999999993</v>
      </c>
      <c r="G217" s="7">
        <f t="shared" si="4"/>
        <v>12197.999999999998</v>
      </c>
    </row>
    <row r="218" spans="1:7" x14ac:dyDescent="0.2">
      <c r="A218" s="1">
        <v>207</v>
      </c>
      <c r="B218" s="5" t="s">
        <v>33</v>
      </c>
      <c r="C218" s="5" t="s">
        <v>283</v>
      </c>
      <c r="D218" s="1" t="s">
        <v>284</v>
      </c>
      <c r="E218" s="14">
        <v>10</v>
      </c>
      <c r="F218" s="7">
        <v>487.27</v>
      </c>
      <c r="G218" s="7">
        <f t="shared" si="4"/>
        <v>4872.7</v>
      </c>
    </row>
    <row r="219" spans="1:7" x14ac:dyDescent="0.2">
      <c r="A219" s="1">
        <v>208</v>
      </c>
      <c r="B219" s="5" t="s">
        <v>285</v>
      </c>
      <c r="C219" s="5" t="s">
        <v>286</v>
      </c>
      <c r="D219" s="1" t="s">
        <v>232</v>
      </c>
      <c r="E219" s="14">
        <v>500</v>
      </c>
      <c r="F219" s="7">
        <v>45.79</v>
      </c>
      <c r="G219" s="7">
        <f t="shared" si="4"/>
        <v>22895</v>
      </c>
    </row>
    <row r="220" spans="1:7" x14ac:dyDescent="0.2">
      <c r="A220" s="1">
        <v>209</v>
      </c>
      <c r="B220" s="5" t="s">
        <v>287</v>
      </c>
      <c r="C220" s="5" t="s">
        <v>288</v>
      </c>
      <c r="D220" s="1" t="s">
        <v>229</v>
      </c>
      <c r="E220" s="14">
        <v>120</v>
      </c>
      <c r="F220" s="7">
        <v>29.74</v>
      </c>
      <c r="G220" s="7">
        <f t="shared" si="4"/>
        <v>3568.7999999999997</v>
      </c>
    </row>
    <row r="221" spans="1:7" x14ac:dyDescent="0.2">
      <c r="A221" s="1">
        <v>210</v>
      </c>
      <c r="B221" s="5" t="s">
        <v>32</v>
      </c>
      <c r="C221" s="5" t="s">
        <v>289</v>
      </c>
      <c r="D221" s="1" t="s">
        <v>43</v>
      </c>
      <c r="E221" s="14">
        <v>20</v>
      </c>
      <c r="F221" s="7">
        <v>490.06</v>
      </c>
      <c r="G221" s="7">
        <f t="shared" si="4"/>
        <v>9801.2000000000007</v>
      </c>
    </row>
    <row r="222" spans="1:7" x14ac:dyDescent="0.2">
      <c r="A222" s="1">
        <v>211</v>
      </c>
      <c r="B222" s="5" t="s">
        <v>290</v>
      </c>
      <c r="C222" s="5" t="s">
        <v>291</v>
      </c>
      <c r="D222" s="1" t="s">
        <v>232</v>
      </c>
      <c r="E222" s="14">
        <v>360</v>
      </c>
      <c r="F222" s="7">
        <v>56.71</v>
      </c>
      <c r="G222" s="7">
        <f t="shared" si="4"/>
        <v>20415.599999999999</v>
      </c>
    </row>
    <row r="223" spans="1:7" ht="25.5" x14ac:dyDescent="0.2">
      <c r="A223" s="1">
        <v>212</v>
      </c>
      <c r="B223" s="5" t="s">
        <v>292</v>
      </c>
      <c r="C223" s="5" t="s">
        <v>293</v>
      </c>
      <c r="D223" s="1" t="s">
        <v>7</v>
      </c>
      <c r="E223" s="14">
        <v>8</v>
      </c>
      <c r="F223" s="7">
        <v>1208.52</v>
      </c>
      <c r="G223" s="7">
        <f t="shared" si="4"/>
        <v>9668.16</v>
      </c>
    </row>
    <row r="224" spans="1:7" x14ac:dyDescent="0.2">
      <c r="A224" s="1">
        <v>213</v>
      </c>
      <c r="B224" s="5" t="s">
        <v>294</v>
      </c>
      <c r="C224" s="5" t="s">
        <v>295</v>
      </c>
      <c r="D224" s="1" t="s">
        <v>229</v>
      </c>
      <c r="E224" s="14">
        <v>476</v>
      </c>
      <c r="F224" s="7">
        <v>65.83</v>
      </c>
      <c r="G224" s="7">
        <f t="shared" si="4"/>
        <v>31335.079999999998</v>
      </c>
    </row>
    <row r="225" spans="1:7" x14ac:dyDescent="0.2">
      <c r="A225" s="1">
        <v>214</v>
      </c>
      <c r="B225" s="5" t="s">
        <v>296</v>
      </c>
      <c r="C225" s="5" t="s">
        <v>297</v>
      </c>
      <c r="D225" s="1" t="s">
        <v>229</v>
      </c>
      <c r="E225" s="14">
        <v>56</v>
      </c>
      <c r="F225" s="7">
        <v>72.760000000000005</v>
      </c>
      <c r="G225" s="7">
        <f t="shared" si="4"/>
        <v>4074.5600000000004</v>
      </c>
    </row>
    <row r="226" spans="1:7" x14ac:dyDescent="0.2">
      <c r="A226" s="1">
        <v>215</v>
      </c>
      <c r="B226" s="5" t="s">
        <v>298</v>
      </c>
      <c r="C226" s="5" t="s">
        <v>299</v>
      </c>
      <c r="D226" s="1" t="s">
        <v>43</v>
      </c>
      <c r="E226" s="14">
        <v>200</v>
      </c>
      <c r="F226" s="7">
        <v>89.67</v>
      </c>
      <c r="G226" s="7">
        <f t="shared" si="4"/>
        <v>17934</v>
      </c>
    </row>
    <row r="227" spans="1:7" x14ac:dyDescent="0.2">
      <c r="A227" s="1">
        <v>216</v>
      </c>
      <c r="B227" s="5" t="s">
        <v>300</v>
      </c>
      <c r="C227" s="5" t="s">
        <v>261</v>
      </c>
      <c r="D227" s="1" t="s">
        <v>7</v>
      </c>
      <c r="E227" s="14">
        <v>42</v>
      </c>
      <c r="F227" s="7">
        <v>2426.0500000000002</v>
      </c>
      <c r="G227" s="7">
        <f t="shared" si="4"/>
        <v>101894.1</v>
      </c>
    </row>
    <row r="228" spans="1:7" x14ac:dyDescent="0.2">
      <c r="A228" s="1">
        <v>217</v>
      </c>
      <c r="B228" s="5" t="s">
        <v>301</v>
      </c>
      <c r="C228" s="5" t="s">
        <v>288</v>
      </c>
      <c r="D228" s="1" t="s">
        <v>229</v>
      </c>
      <c r="E228" s="14">
        <v>400</v>
      </c>
      <c r="F228" s="7">
        <v>7.06</v>
      </c>
      <c r="G228" s="7">
        <f t="shared" si="4"/>
        <v>2824</v>
      </c>
    </row>
    <row r="229" spans="1:7" x14ac:dyDescent="0.2">
      <c r="A229" s="1">
        <v>218</v>
      </c>
      <c r="B229" s="5" t="s">
        <v>302</v>
      </c>
      <c r="C229" s="5" t="s">
        <v>303</v>
      </c>
      <c r="D229" s="52" t="s">
        <v>229</v>
      </c>
      <c r="E229" s="14">
        <v>30</v>
      </c>
      <c r="F229" s="7">
        <v>55.9</v>
      </c>
      <c r="G229" s="7">
        <f t="shared" si="4"/>
        <v>1677</v>
      </c>
    </row>
    <row r="230" spans="1:7" x14ac:dyDescent="0.2">
      <c r="A230" s="1">
        <v>219</v>
      </c>
      <c r="B230" s="5" t="s">
        <v>304</v>
      </c>
      <c r="C230" s="5" t="s">
        <v>305</v>
      </c>
      <c r="D230" s="52" t="s">
        <v>43</v>
      </c>
      <c r="E230" s="14">
        <v>200</v>
      </c>
      <c r="F230" s="7">
        <v>60.13</v>
      </c>
      <c r="G230" s="7">
        <f t="shared" si="4"/>
        <v>12026</v>
      </c>
    </row>
    <row r="231" spans="1:7" x14ac:dyDescent="0.2">
      <c r="A231" s="1">
        <v>220</v>
      </c>
      <c r="B231" s="5" t="s">
        <v>306</v>
      </c>
      <c r="C231" s="5" t="s">
        <v>307</v>
      </c>
      <c r="D231" s="52" t="s">
        <v>229</v>
      </c>
      <c r="E231" s="14">
        <v>60</v>
      </c>
      <c r="F231" s="7">
        <v>9.41</v>
      </c>
      <c r="G231" s="7">
        <f t="shared" si="4"/>
        <v>564.6</v>
      </c>
    </row>
    <row r="232" spans="1:7" x14ac:dyDescent="0.2">
      <c r="A232" s="1">
        <v>221</v>
      </c>
      <c r="B232" s="5" t="s">
        <v>308</v>
      </c>
      <c r="C232" s="5" t="s">
        <v>309</v>
      </c>
      <c r="D232" s="52" t="s">
        <v>229</v>
      </c>
      <c r="E232" s="14">
        <v>100</v>
      </c>
      <c r="F232" s="7">
        <v>10.130000000000001</v>
      </c>
      <c r="G232" s="7">
        <f t="shared" si="4"/>
        <v>1013.0000000000001</v>
      </c>
    </row>
    <row r="233" spans="1:7" x14ac:dyDescent="0.2">
      <c r="A233" s="1">
        <v>222</v>
      </c>
      <c r="B233" s="5" t="s">
        <v>3</v>
      </c>
      <c r="C233" s="5" t="s">
        <v>310</v>
      </c>
      <c r="D233" s="52" t="s">
        <v>7</v>
      </c>
      <c r="E233" s="14">
        <v>1000</v>
      </c>
      <c r="F233" s="7">
        <v>194.8</v>
      </c>
      <c r="G233" s="7">
        <f t="shared" si="4"/>
        <v>194800</v>
      </c>
    </row>
    <row r="234" spans="1:7" x14ac:dyDescent="0.2">
      <c r="A234" s="1">
        <v>223</v>
      </c>
      <c r="B234" s="5" t="s">
        <v>34</v>
      </c>
      <c r="C234" s="5" t="s">
        <v>311</v>
      </c>
      <c r="D234" s="52" t="s">
        <v>7</v>
      </c>
      <c r="E234" s="14">
        <v>500</v>
      </c>
      <c r="F234" s="7">
        <v>276</v>
      </c>
      <c r="G234" s="7">
        <f t="shared" si="4"/>
        <v>138000</v>
      </c>
    </row>
    <row r="235" spans="1:7" x14ac:dyDescent="0.2">
      <c r="A235" s="1">
        <v>224</v>
      </c>
      <c r="B235" s="5" t="s">
        <v>34</v>
      </c>
      <c r="C235" s="5" t="s">
        <v>312</v>
      </c>
      <c r="D235" s="52" t="s">
        <v>7</v>
      </c>
      <c r="E235" s="14">
        <v>40</v>
      </c>
      <c r="F235" s="7">
        <v>190.8</v>
      </c>
      <c r="G235" s="7">
        <f t="shared" si="4"/>
        <v>7632</v>
      </c>
    </row>
    <row r="236" spans="1:7" x14ac:dyDescent="0.2">
      <c r="A236" s="1">
        <v>225</v>
      </c>
      <c r="B236" s="5" t="s">
        <v>35</v>
      </c>
      <c r="C236" s="5" t="s">
        <v>313</v>
      </c>
      <c r="D236" s="52" t="s">
        <v>229</v>
      </c>
      <c r="E236" s="14">
        <v>40</v>
      </c>
      <c r="F236" s="7">
        <v>4.16</v>
      </c>
      <c r="G236" s="7">
        <f t="shared" si="4"/>
        <v>166.4</v>
      </c>
    </row>
    <row r="237" spans="1:7" x14ac:dyDescent="0.2">
      <c r="A237" s="1">
        <v>226</v>
      </c>
      <c r="B237" s="5" t="s">
        <v>36</v>
      </c>
      <c r="C237" s="5" t="s">
        <v>314</v>
      </c>
      <c r="D237" s="52" t="s">
        <v>43</v>
      </c>
      <c r="E237" s="14">
        <v>10</v>
      </c>
      <c r="F237" s="7">
        <v>954.06</v>
      </c>
      <c r="G237" s="7">
        <f t="shared" si="4"/>
        <v>9540.5999999999985</v>
      </c>
    </row>
    <row r="238" spans="1:7" x14ac:dyDescent="0.2">
      <c r="A238" s="1">
        <v>227</v>
      </c>
      <c r="B238" s="5" t="s">
        <v>315</v>
      </c>
      <c r="C238" s="5" t="s">
        <v>316</v>
      </c>
      <c r="D238" s="52" t="s">
        <v>229</v>
      </c>
      <c r="E238" s="14">
        <v>28</v>
      </c>
      <c r="F238" s="7">
        <v>54.44</v>
      </c>
      <c r="G238" s="7">
        <f t="shared" si="4"/>
        <v>1524.32</v>
      </c>
    </row>
    <row r="239" spans="1:7" x14ac:dyDescent="0.2">
      <c r="A239" s="1">
        <v>228</v>
      </c>
      <c r="B239" s="5" t="s">
        <v>230</v>
      </c>
      <c r="C239" s="5" t="s">
        <v>317</v>
      </c>
      <c r="D239" s="52" t="s">
        <v>229</v>
      </c>
      <c r="E239" s="14">
        <v>300</v>
      </c>
      <c r="F239" s="7">
        <v>117.2</v>
      </c>
      <c r="G239" s="7">
        <f t="shared" si="4"/>
        <v>35160</v>
      </c>
    </row>
    <row r="240" spans="1:7" x14ac:dyDescent="0.2">
      <c r="A240" s="1">
        <v>229</v>
      </c>
      <c r="B240" s="5" t="s">
        <v>318</v>
      </c>
      <c r="C240" s="5" t="s">
        <v>319</v>
      </c>
      <c r="D240" s="52" t="s">
        <v>229</v>
      </c>
      <c r="E240" s="14">
        <v>100</v>
      </c>
      <c r="F240" s="7">
        <v>14.66</v>
      </c>
      <c r="G240" s="7">
        <f t="shared" si="4"/>
        <v>1466</v>
      </c>
    </row>
    <row r="241" spans="1:7" x14ac:dyDescent="0.2">
      <c r="A241" s="1">
        <v>230</v>
      </c>
      <c r="B241" s="5" t="s">
        <v>320</v>
      </c>
      <c r="C241" s="5" t="s">
        <v>321</v>
      </c>
      <c r="D241" s="52" t="s">
        <v>43</v>
      </c>
      <c r="E241" s="14">
        <v>10</v>
      </c>
      <c r="F241" s="7">
        <v>144</v>
      </c>
      <c r="G241" s="7">
        <f t="shared" si="4"/>
        <v>1440</v>
      </c>
    </row>
    <row r="242" spans="1:7" x14ac:dyDescent="0.2">
      <c r="A242" s="1">
        <v>231</v>
      </c>
      <c r="B242" s="5" t="s">
        <v>322</v>
      </c>
      <c r="C242" s="5" t="s">
        <v>323</v>
      </c>
      <c r="D242" s="52" t="s">
        <v>284</v>
      </c>
      <c r="E242" s="14">
        <v>3</v>
      </c>
      <c r="F242" s="7">
        <v>2843.06</v>
      </c>
      <c r="G242" s="7">
        <f t="shared" ref="G242" si="5">E242*F242</f>
        <v>8529.18</v>
      </c>
    </row>
    <row r="243" spans="1:7" x14ac:dyDescent="0.2">
      <c r="A243" s="1">
        <v>232</v>
      </c>
      <c r="B243" s="5" t="s">
        <v>324</v>
      </c>
      <c r="C243" s="5" t="s">
        <v>325</v>
      </c>
      <c r="D243" s="52" t="s">
        <v>229</v>
      </c>
      <c r="E243" s="14">
        <v>210</v>
      </c>
      <c r="F243" s="7">
        <v>115.48</v>
      </c>
      <c r="G243" s="7">
        <f>E243*F243</f>
        <v>24250.799999999999</v>
      </c>
    </row>
    <row r="244" spans="1:7" x14ac:dyDescent="0.2">
      <c r="A244" s="1"/>
      <c r="B244" s="5"/>
      <c r="C244" s="10"/>
      <c r="D244" s="1"/>
      <c r="E244" s="14"/>
      <c r="F244" s="7"/>
      <c r="G244" s="35">
        <f>SUM(G168:G243)</f>
        <v>5290361.0699999994</v>
      </c>
    </row>
    <row r="245" spans="1:7" x14ac:dyDescent="0.2">
      <c r="G245" s="32"/>
    </row>
    <row r="246" spans="1:7" x14ac:dyDescent="0.2">
      <c r="A246" s="60" t="s">
        <v>353</v>
      </c>
      <c r="B246" s="60"/>
      <c r="C246" s="60"/>
      <c r="D246" s="60"/>
      <c r="E246" s="60"/>
      <c r="F246" s="60"/>
      <c r="G246" s="60"/>
    </row>
    <row r="247" spans="1:7" x14ac:dyDescent="0.2">
      <c r="A247" s="61" t="s">
        <v>2</v>
      </c>
      <c r="B247" s="61"/>
      <c r="C247" s="61"/>
      <c r="D247" s="61"/>
      <c r="E247" s="61"/>
      <c r="F247" s="61"/>
      <c r="G247" s="61"/>
    </row>
    <row r="249" spans="1:7" ht="23.25" customHeight="1" x14ac:dyDescent="0.2">
      <c r="A249" s="1">
        <v>234</v>
      </c>
      <c r="B249" s="5" t="s">
        <v>326</v>
      </c>
      <c r="C249" s="53"/>
      <c r="D249" s="1" t="s">
        <v>39</v>
      </c>
      <c r="E249" s="54">
        <v>60</v>
      </c>
      <c r="F249" s="55">
        <v>1500</v>
      </c>
      <c r="G249" s="7">
        <f>E249*F249</f>
        <v>90000</v>
      </c>
    </row>
    <row r="250" spans="1:7" ht="24" customHeight="1" x14ac:dyDescent="0.2">
      <c r="A250" s="1">
        <v>235</v>
      </c>
      <c r="B250" s="5" t="s">
        <v>327</v>
      </c>
      <c r="C250" s="53"/>
      <c r="D250" s="1" t="s">
        <v>39</v>
      </c>
      <c r="E250" s="54">
        <v>20</v>
      </c>
      <c r="F250" s="55">
        <v>1500</v>
      </c>
      <c r="G250" s="7">
        <f t="shared" ref="G250:G275" si="6">E250*F250</f>
        <v>30000</v>
      </c>
    </row>
    <row r="251" spans="1:7" ht="23.25" customHeight="1" x14ac:dyDescent="0.2">
      <c r="A251" s="1">
        <v>236</v>
      </c>
      <c r="B251" s="5" t="s">
        <v>328</v>
      </c>
      <c r="C251" s="53"/>
      <c r="D251" s="1" t="s">
        <v>39</v>
      </c>
      <c r="E251" s="54">
        <v>60</v>
      </c>
      <c r="F251" s="55">
        <v>2500</v>
      </c>
      <c r="G251" s="7">
        <f t="shared" si="6"/>
        <v>150000</v>
      </c>
    </row>
    <row r="252" spans="1:7" ht="21" customHeight="1" x14ac:dyDescent="0.2">
      <c r="A252" s="1">
        <v>237</v>
      </c>
      <c r="B252" s="5" t="s">
        <v>329</v>
      </c>
      <c r="C252" s="53"/>
      <c r="D252" s="1" t="s">
        <v>126</v>
      </c>
      <c r="E252" s="54">
        <v>60</v>
      </c>
      <c r="F252" s="55">
        <v>5400</v>
      </c>
      <c r="G252" s="7">
        <f t="shared" si="6"/>
        <v>324000</v>
      </c>
    </row>
    <row r="253" spans="1:7" ht="19.5" customHeight="1" x14ac:dyDescent="0.2">
      <c r="A253" s="1">
        <v>238</v>
      </c>
      <c r="B253" s="5" t="s">
        <v>330</v>
      </c>
      <c r="C253" s="53"/>
      <c r="D253" s="1" t="s">
        <v>39</v>
      </c>
      <c r="E253" s="54">
        <v>20</v>
      </c>
      <c r="F253" s="55">
        <v>4500</v>
      </c>
      <c r="G253" s="7">
        <f t="shared" si="6"/>
        <v>90000</v>
      </c>
    </row>
    <row r="254" spans="1:7" ht="24" customHeight="1" x14ac:dyDescent="0.2">
      <c r="A254" s="1">
        <v>239</v>
      </c>
      <c r="B254" s="5" t="s">
        <v>331</v>
      </c>
      <c r="C254" s="53"/>
      <c r="D254" s="1" t="s">
        <v>39</v>
      </c>
      <c r="E254" s="54">
        <v>2.5</v>
      </c>
      <c r="F254" s="55">
        <v>20000</v>
      </c>
      <c r="G254" s="7">
        <f t="shared" si="6"/>
        <v>50000</v>
      </c>
    </row>
    <row r="255" spans="1:7" ht="22.5" customHeight="1" x14ac:dyDescent="0.2">
      <c r="A255" s="1">
        <v>240</v>
      </c>
      <c r="B255" s="5" t="s">
        <v>332</v>
      </c>
      <c r="C255" s="53"/>
      <c r="D255" s="1" t="s">
        <v>39</v>
      </c>
      <c r="E255" s="54">
        <v>2.5</v>
      </c>
      <c r="F255" s="55">
        <v>18000</v>
      </c>
      <c r="G255" s="7">
        <f t="shared" si="6"/>
        <v>45000</v>
      </c>
    </row>
    <row r="256" spans="1:7" ht="19.5" customHeight="1" x14ac:dyDescent="0.2">
      <c r="A256" s="1">
        <v>241</v>
      </c>
      <c r="B256" s="5" t="s">
        <v>333</v>
      </c>
      <c r="C256" s="53"/>
      <c r="D256" s="1" t="s">
        <v>39</v>
      </c>
      <c r="E256" s="54">
        <v>2</v>
      </c>
      <c r="F256" s="55">
        <v>40000</v>
      </c>
      <c r="G256" s="7">
        <f t="shared" si="6"/>
        <v>80000</v>
      </c>
    </row>
    <row r="257" spans="1:7" ht="23.25" customHeight="1" x14ac:dyDescent="0.2">
      <c r="A257" s="1">
        <v>242</v>
      </c>
      <c r="B257" s="5" t="s">
        <v>334</v>
      </c>
      <c r="C257" s="53"/>
      <c r="D257" s="1" t="s">
        <v>39</v>
      </c>
      <c r="E257" s="54">
        <v>0.5</v>
      </c>
      <c r="F257" s="55">
        <v>100000</v>
      </c>
      <c r="G257" s="7">
        <f t="shared" si="6"/>
        <v>50000</v>
      </c>
    </row>
    <row r="258" spans="1:7" ht="21" customHeight="1" x14ac:dyDescent="0.2">
      <c r="A258" s="1">
        <v>243</v>
      </c>
      <c r="B258" s="5" t="s">
        <v>335</v>
      </c>
      <c r="C258" s="53"/>
      <c r="D258" s="1" t="s">
        <v>37</v>
      </c>
      <c r="E258" s="54">
        <v>3000</v>
      </c>
      <c r="F258" s="55">
        <v>54</v>
      </c>
      <c r="G258" s="7">
        <f t="shared" si="6"/>
        <v>162000</v>
      </c>
    </row>
    <row r="259" spans="1:7" ht="24.75" customHeight="1" x14ac:dyDescent="0.2">
      <c r="A259" s="1">
        <v>244</v>
      </c>
      <c r="B259" s="5" t="s">
        <v>336</v>
      </c>
      <c r="C259" s="53"/>
      <c r="D259" s="1" t="s">
        <v>37</v>
      </c>
      <c r="E259" s="54">
        <v>2000</v>
      </c>
      <c r="F259" s="55">
        <v>45</v>
      </c>
      <c r="G259" s="7">
        <f t="shared" si="6"/>
        <v>90000</v>
      </c>
    </row>
    <row r="260" spans="1:7" ht="24" customHeight="1" x14ac:dyDescent="0.2">
      <c r="A260" s="1">
        <v>245</v>
      </c>
      <c r="B260" s="5" t="s">
        <v>337</v>
      </c>
      <c r="C260" s="53"/>
      <c r="D260" s="1" t="s">
        <v>37</v>
      </c>
      <c r="E260" s="54">
        <v>1000</v>
      </c>
      <c r="F260" s="55">
        <v>32.090000000000003</v>
      </c>
      <c r="G260" s="7">
        <f t="shared" si="6"/>
        <v>32090.000000000004</v>
      </c>
    </row>
    <row r="261" spans="1:7" ht="36.75" customHeight="1" x14ac:dyDescent="0.2">
      <c r="A261" s="1">
        <v>246</v>
      </c>
      <c r="B261" s="5" t="s">
        <v>338</v>
      </c>
      <c r="C261" s="53"/>
      <c r="D261" s="6" t="s">
        <v>53</v>
      </c>
      <c r="E261" s="54">
        <v>4</v>
      </c>
      <c r="F261" s="55">
        <v>95000</v>
      </c>
      <c r="G261" s="7">
        <f t="shared" si="6"/>
        <v>380000</v>
      </c>
    </row>
    <row r="262" spans="1:7" ht="20.25" customHeight="1" x14ac:dyDescent="0.2">
      <c r="A262" s="1">
        <v>247</v>
      </c>
      <c r="B262" s="5" t="s">
        <v>339</v>
      </c>
      <c r="C262" s="53"/>
      <c r="D262" s="1" t="s">
        <v>37</v>
      </c>
      <c r="E262" s="54">
        <v>3000</v>
      </c>
      <c r="F262" s="55">
        <v>50</v>
      </c>
      <c r="G262" s="7">
        <f t="shared" si="6"/>
        <v>150000</v>
      </c>
    </row>
    <row r="263" spans="1:7" ht="21" customHeight="1" x14ac:dyDescent="0.2">
      <c r="A263" s="1">
        <v>248</v>
      </c>
      <c r="B263" s="5" t="s">
        <v>340</v>
      </c>
      <c r="C263" s="53"/>
      <c r="D263" s="1" t="s">
        <v>37</v>
      </c>
      <c r="E263" s="54">
        <v>10</v>
      </c>
      <c r="F263" s="55">
        <v>450</v>
      </c>
      <c r="G263" s="7">
        <f t="shared" si="6"/>
        <v>4500</v>
      </c>
    </row>
    <row r="264" spans="1:7" ht="27.75" customHeight="1" x14ac:dyDescent="0.2">
      <c r="A264" s="1">
        <v>249</v>
      </c>
      <c r="B264" s="5" t="s">
        <v>341</v>
      </c>
      <c r="C264" s="53"/>
      <c r="D264" s="1" t="s">
        <v>39</v>
      </c>
      <c r="E264" s="54">
        <v>5</v>
      </c>
      <c r="F264" s="55">
        <v>414.4</v>
      </c>
      <c r="G264" s="7">
        <f t="shared" si="6"/>
        <v>2072</v>
      </c>
    </row>
    <row r="265" spans="1:7" ht="36" customHeight="1" x14ac:dyDescent="0.2">
      <c r="A265" s="1">
        <v>250</v>
      </c>
      <c r="B265" s="5" t="s">
        <v>342</v>
      </c>
      <c r="C265" s="53"/>
      <c r="D265" s="1" t="s">
        <v>37</v>
      </c>
      <c r="E265" s="54">
        <v>3000</v>
      </c>
      <c r="F265" s="55">
        <v>20</v>
      </c>
      <c r="G265" s="7">
        <f t="shared" si="6"/>
        <v>60000</v>
      </c>
    </row>
    <row r="266" spans="1:7" ht="29.25" customHeight="1" x14ac:dyDescent="0.2">
      <c r="A266" s="1">
        <v>251</v>
      </c>
      <c r="B266" s="5" t="s">
        <v>343</v>
      </c>
      <c r="C266" s="53"/>
      <c r="D266" s="1" t="s">
        <v>37</v>
      </c>
      <c r="E266" s="54">
        <v>2</v>
      </c>
      <c r="F266" s="55">
        <v>800</v>
      </c>
      <c r="G266" s="7">
        <f t="shared" si="6"/>
        <v>1600</v>
      </c>
    </row>
    <row r="267" spans="1:7" ht="33.75" customHeight="1" x14ac:dyDescent="0.2">
      <c r="A267" s="1">
        <v>252</v>
      </c>
      <c r="B267" s="5" t="s">
        <v>344</v>
      </c>
      <c r="C267" s="53"/>
      <c r="D267" s="1" t="s">
        <v>37</v>
      </c>
      <c r="E267" s="54">
        <v>1</v>
      </c>
      <c r="F267" s="55">
        <v>250</v>
      </c>
      <c r="G267" s="7">
        <f t="shared" si="6"/>
        <v>250</v>
      </c>
    </row>
    <row r="268" spans="1:7" ht="20.25" customHeight="1" x14ac:dyDescent="0.2">
      <c r="A268" s="1">
        <v>253</v>
      </c>
      <c r="B268" s="5" t="s">
        <v>345</v>
      </c>
      <c r="C268" s="53"/>
      <c r="D268" s="1" t="s">
        <v>37</v>
      </c>
      <c r="E268" s="54">
        <v>2</v>
      </c>
      <c r="F268" s="55">
        <v>4500</v>
      </c>
      <c r="G268" s="7">
        <f t="shared" si="6"/>
        <v>9000</v>
      </c>
    </row>
    <row r="269" spans="1:7" ht="36" customHeight="1" x14ac:dyDescent="0.2">
      <c r="A269" s="1">
        <v>254</v>
      </c>
      <c r="B269" s="5" t="s">
        <v>346</v>
      </c>
      <c r="C269" s="53"/>
      <c r="D269" s="1" t="s">
        <v>37</v>
      </c>
      <c r="E269" s="56">
        <v>1</v>
      </c>
      <c r="F269" s="57">
        <v>85000</v>
      </c>
      <c r="G269" s="7">
        <f t="shared" si="6"/>
        <v>85000</v>
      </c>
    </row>
    <row r="270" spans="1:7" ht="36.75" customHeight="1" x14ac:dyDescent="0.2">
      <c r="A270" s="1">
        <v>255</v>
      </c>
      <c r="B270" s="5" t="s">
        <v>347</v>
      </c>
      <c r="C270" s="53"/>
      <c r="D270" s="1" t="s">
        <v>37</v>
      </c>
      <c r="E270" s="56">
        <v>1</v>
      </c>
      <c r="F270" s="57">
        <v>25000</v>
      </c>
      <c r="G270" s="7">
        <f t="shared" si="6"/>
        <v>25000</v>
      </c>
    </row>
    <row r="271" spans="1:7" ht="44.25" customHeight="1" x14ac:dyDescent="0.2">
      <c r="A271" s="1">
        <v>256</v>
      </c>
      <c r="B271" s="5" t="s">
        <v>348</v>
      </c>
      <c r="C271" s="53"/>
      <c r="D271" s="1" t="s">
        <v>37</v>
      </c>
      <c r="E271" s="56">
        <v>3</v>
      </c>
      <c r="F271" s="57">
        <v>7000</v>
      </c>
      <c r="G271" s="7">
        <f t="shared" si="6"/>
        <v>21000</v>
      </c>
    </row>
    <row r="272" spans="1:7" ht="36" customHeight="1" x14ac:dyDescent="0.2">
      <c r="A272" s="1">
        <v>257</v>
      </c>
      <c r="B272" s="5" t="s">
        <v>349</v>
      </c>
      <c r="C272" s="53"/>
      <c r="D272" s="1" t="s">
        <v>37</v>
      </c>
      <c r="E272" s="56">
        <v>5</v>
      </c>
      <c r="F272" s="57">
        <v>8500</v>
      </c>
      <c r="G272" s="7">
        <f t="shared" si="6"/>
        <v>42500</v>
      </c>
    </row>
    <row r="273" spans="1:7" ht="36" customHeight="1" x14ac:dyDescent="0.2">
      <c r="A273" s="1">
        <v>258</v>
      </c>
      <c r="B273" s="5" t="s">
        <v>350</v>
      </c>
      <c r="C273" s="53"/>
      <c r="D273" s="1" t="s">
        <v>37</v>
      </c>
      <c r="E273" s="56">
        <v>50</v>
      </c>
      <c r="F273" s="57">
        <v>800</v>
      </c>
      <c r="G273" s="7">
        <f t="shared" si="6"/>
        <v>40000</v>
      </c>
    </row>
    <row r="274" spans="1:7" ht="48.75" customHeight="1" x14ac:dyDescent="0.2">
      <c r="A274" s="1">
        <v>259</v>
      </c>
      <c r="B274" s="5" t="s">
        <v>351</v>
      </c>
      <c r="C274" s="53"/>
      <c r="D274" s="1" t="s">
        <v>37</v>
      </c>
      <c r="E274" s="56">
        <v>1</v>
      </c>
      <c r="F274" s="57">
        <v>40000</v>
      </c>
      <c r="G274" s="7">
        <f t="shared" si="6"/>
        <v>40000</v>
      </c>
    </row>
    <row r="275" spans="1:7" ht="33" customHeight="1" x14ac:dyDescent="0.2">
      <c r="A275" s="1">
        <v>260</v>
      </c>
      <c r="B275" s="5" t="s">
        <v>352</v>
      </c>
      <c r="C275" s="53"/>
      <c r="D275" s="1" t="s">
        <v>37</v>
      </c>
      <c r="E275" s="56">
        <v>50</v>
      </c>
      <c r="F275" s="57">
        <v>1800</v>
      </c>
      <c r="G275" s="7">
        <f t="shared" si="6"/>
        <v>90000</v>
      </c>
    </row>
    <row r="276" spans="1:7" x14ac:dyDescent="0.2">
      <c r="A276" s="1"/>
      <c r="B276" s="5"/>
      <c r="C276" s="10"/>
      <c r="D276" s="1"/>
      <c r="E276" s="14"/>
      <c r="F276" s="7"/>
      <c r="G276" s="35">
        <f>SUM(G249:G275)</f>
        <v>2144012</v>
      </c>
    </row>
    <row r="277" spans="1:7" hidden="1" x14ac:dyDescent="0.2">
      <c r="A277" s="1"/>
      <c r="B277" s="74" t="s">
        <v>477</v>
      </c>
      <c r="C277" s="10"/>
      <c r="D277" s="1"/>
      <c r="E277" s="14"/>
      <c r="F277" s="7"/>
      <c r="G277" s="35">
        <f>G163+G244+G276</f>
        <v>20110169.649999999</v>
      </c>
    </row>
    <row r="279" spans="1:7" ht="13.5" customHeight="1" x14ac:dyDescent="0.2"/>
  </sheetData>
  <sortState ref="B6:G106">
    <sortCondition ref="B5"/>
  </sortState>
  <mergeCells count="14">
    <mergeCell ref="A165:G165"/>
    <mergeCell ref="A166:G166"/>
    <mergeCell ref="A246:G246"/>
    <mergeCell ref="A247:G247"/>
    <mergeCell ref="A1:G1"/>
    <mergeCell ref="A3:G3"/>
    <mergeCell ref="A4:G4"/>
    <mergeCell ref="G5:G6"/>
    <mergeCell ref="F5:F6"/>
    <mergeCell ref="C5:C6"/>
    <mergeCell ref="B5:B6"/>
    <mergeCell ref="A5:A6"/>
    <mergeCell ref="E5:E6"/>
    <mergeCell ref="D5:D6"/>
  </mergeCells>
  <dataValidations count="1">
    <dataValidation allowBlank="1" showInputMessage="1" showErrorMessage="1" prompt="Введите наименование на рус.языке" sqref="C89 B49:C72 C212 C184"/>
  </dataValidations>
  <pageMargins left="0.39370078740157483" right="0.39370078740157483" top="0.39370078740157483" bottom="0.39370078740157483" header="0" footer="0"/>
  <pageSetup paperSize="256"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1</vt:lpstr>
      <vt:lpstr>'Приложение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Абулхаир</dc:creator>
  <cp:lastModifiedBy>Данилин Алексей</cp:lastModifiedBy>
  <cp:lastPrinted>2019-06-13T08:31:53Z</cp:lastPrinted>
  <dcterms:created xsi:type="dcterms:W3CDTF">2015-02-23T03:43:58Z</dcterms:created>
  <dcterms:modified xsi:type="dcterms:W3CDTF">2019-06-13T11:26:32Z</dcterms:modified>
</cp:coreProperties>
</file>