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mashov\OneDrive - Карагандинский Государственный Медицинский Университет\Рабочий стол\НАО МУК\Комитет Сената\2022\Мероприятия\02 Февраль\11.02.2022 - Результаты Конкурса\"/>
    </mc:Choice>
  </mc:AlternateContent>
  <bookViews>
    <workbookView xWindow="0" yWindow="0" windowWidth="23040" windowHeight="9192"/>
  </bookViews>
  <sheets>
    <sheet name="Оценочный лист" sheetId="1" r:id="rId1"/>
  </sheets>
  <definedNames>
    <definedName name="_xlnm._FilterDatabase" localSheetId="0" hidden="1">'Оценочный лист'!$A$5:$K$43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</calcChain>
</file>

<file path=xl/sharedStrings.xml><?xml version="1.0" encoding="utf-8"?>
<sst xmlns="http://schemas.openxmlformats.org/spreadsheetml/2006/main" count="199" uniqueCount="121">
  <si>
    <t>4.4, 3.4, 4.3</t>
  </si>
  <si>
    <t>Отсутствуют</t>
  </si>
  <si>
    <t>Фармация</t>
  </si>
  <si>
    <t>Султанова Марина Салимовна</t>
  </si>
  <si>
    <t>4.1, 3.3</t>
  </si>
  <si>
    <t>Набиева Агджа Шамистановна</t>
  </si>
  <si>
    <t>4.5, 1.13, 3.5</t>
  </si>
  <si>
    <t>3,09</t>
  </si>
  <si>
    <t>ММФ</t>
  </si>
  <si>
    <t>Basu Ananya</t>
  </si>
  <si>
    <t>1.7, 4.5, 1.13, 1.2</t>
  </si>
  <si>
    <t>3,24</t>
  </si>
  <si>
    <t>Bhardwaj Hritik</t>
  </si>
  <si>
    <t>4.5, 3.5, 1.10, 1.13</t>
  </si>
  <si>
    <t>3,2</t>
  </si>
  <si>
    <t>Harsimran Gill</t>
  </si>
  <si>
    <t>4.5, 1.13, 1.9</t>
  </si>
  <si>
    <t>3,01</t>
  </si>
  <si>
    <t>Gill Prabhjyot Singh</t>
  </si>
  <si>
    <t>Не соответсвует условиям конкурса</t>
  </si>
  <si>
    <t>2,99</t>
  </si>
  <si>
    <t>Naruka Vivek</t>
  </si>
  <si>
    <t>1.13, 1.9</t>
  </si>
  <si>
    <t>3,14</t>
  </si>
  <si>
    <t>Общая медицина</t>
  </si>
  <si>
    <t>Оганнисян Сюзи Акобовна</t>
  </si>
  <si>
    <t>4.4, 1.15, 4.3, 1.13, 1.14, 1.2, 4.1, 1.7</t>
  </si>
  <si>
    <t>3,07</t>
  </si>
  <si>
    <t>Райбаев Әділет Құмарбекұлы</t>
  </si>
  <si>
    <t>1.15, 1.10, 1.14, 1.13, 1.9</t>
  </si>
  <si>
    <t>3,31</t>
  </si>
  <si>
    <t>Зайцева Юлия Сергеевна</t>
  </si>
  <si>
    <t>4.5, 1.13, 3.3, 3.6</t>
  </si>
  <si>
    <t>3,16</t>
  </si>
  <si>
    <t>Куатова Наргиз Санатовна</t>
  </si>
  <si>
    <t>4.3,</t>
  </si>
  <si>
    <t>3,46</t>
  </si>
  <si>
    <t>Тұмабекова Меруерт Алмасқызы</t>
  </si>
  <si>
    <t>1.12, 1.13, 1.14, 1.5</t>
  </si>
  <si>
    <t>3,38</t>
  </si>
  <si>
    <t>Шибитова Дарья Вячеславовна</t>
  </si>
  <si>
    <t>1.13,</t>
  </si>
  <si>
    <t>3,56</t>
  </si>
  <si>
    <t>Авромиди Иван Константинович</t>
  </si>
  <si>
    <t>2.5, 1.12</t>
  </si>
  <si>
    <t>Иманжанов Адилхан Есимжанович</t>
  </si>
  <si>
    <t>4.5, 1.12, 1.5, 1.13, 1.15</t>
  </si>
  <si>
    <t>3,45</t>
  </si>
  <si>
    <t>Родионов Игорь Васильевич</t>
  </si>
  <si>
    <t>1.13, 3.5, 1.15</t>
  </si>
  <si>
    <t>3,23</t>
  </si>
  <si>
    <t>Хайм Ерік Бектиярұлы</t>
  </si>
  <si>
    <t>3.5, 3.3, 2.4</t>
  </si>
  <si>
    <t>3,12</t>
  </si>
  <si>
    <t>Уринбаев Баукен Аббасалиулы</t>
  </si>
  <si>
    <t>4.4, 4.5, 4.2, 1.15, 4.3, 4.1</t>
  </si>
  <si>
    <t>3,21</t>
  </si>
  <si>
    <t>Ермекбаева Алуа Асетовна</t>
  </si>
  <si>
    <t>Имеется</t>
  </si>
  <si>
    <t>Нуриддинова Дурдона Хамидовна</t>
  </si>
  <si>
    <t>4.4, 1.15, 4.3, 1.9</t>
  </si>
  <si>
    <t>3,03</t>
  </si>
  <si>
    <t>Ермуханова Айнур Ержановна</t>
  </si>
  <si>
    <t>4.4, 3.5, 1.13, 3.6, 1.12, 2.4, 3.3, 3.4</t>
  </si>
  <si>
    <t>3,3</t>
  </si>
  <si>
    <t>Дәулет Балжан</t>
  </si>
  <si>
    <t>4.4, 4.3, 1.15, 1.12, 1.13</t>
  </si>
  <si>
    <t>3,48</t>
  </si>
  <si>
    <t>Жунусова Дарина Нуржановна</t>
  </si>
  <si>
    <t>Кандидат утвержден на занятие вакантного гранта, высвободившегося в процессе обучения</t>
  </si>
  <si>
    <t>3,61</t>
  </si>
  <si>
    <t>Канибекова Макпал Ермухамедовна</t>
  </si>
  <si>
    <t>3,58</t>
  </si>
  <si>
    <t>Сулейманова Элина Ришадовна</t>
  </si>
  <si>
    <t>4.4, 4.3</t>
  </si>
  <si>
    <t>Стоматология</t>
  </si>
  <si>
    <t>Гончаров Андрей Николаевич</t>
  </si>
  <si>
    <t>4.4, 4.3, 1.13</t>
  </si>
  <si>
    <t>3,13</t>
  </si>
  <si>
    <t>Дарханбаева Аружан Досжанқызы</t>
  </si>
  <si>
    <t>-</t>
  </si>
  <si>
    <t>3,27</t>
  </si>
  <si>
    <t>Исмайлова Элина Игоревна</t>
  </si>
  <si>
    <t>Достанбеков Ерасыл Кайратович</t>
  </si>
  <si>
    <t>4.4, 1.15, 4.5, 3.6, 1.9, 1.10, 1.5, 1.12, 1.14, 1.7</t>
  </si>
  <si>
    <t>Пшенбаева Дана Булатовна</t>
  </si>
  <si>
    <t>2,91</t>
  </si>
  <si>
    <t>Турсумбеков Тамерлан Ровшанович</t>
  </si>
  <si>
    <t>3,04</t>
  </si>
  <si>
    <t>Тусупова Сабина Мараткызы</t>
  </si>
  <si>
    <t>4.5, 1.14, 3.6, 1.15</t>
  </si>
  <si>
    <t>3,4</t>
  </si>
  <si>
    <t>Тулекеева Акмарал Романовна</t>
  </si>
  <si>
    <t>3.7, 1.14, 3.6, 4.3</t>
  </si>
  <si>
    <t>Сартбасова Аружан Бейсенбайқызы</t>
  </si>
  <si>
    <t>1.12, 1.13, 1.10, 4.5</t>
  </si>
  <si>
    <t>Общественное здравоохранение</t>
  </si>
  <si>
    <t>Рақымжан Айзада Нұрланқызы</t>
  </si>
  <si>
    <t>4.5, 1.13, 1.15, 4.2, 4.1, 4.3</t>
  </si>
  <si>
    <t>3,72</t>
  </si>
  <si>
    <t>Общественное здравоохранение, сокращенная форма</t>
  </si>
  <si>
    <t>Мухитбек Гульжан Амангельдыкызы</t>
  </si>
  <si>
    <t>4.5, 3.2, 1.13, 4.1, 1.10, 3.5, 1.12, 1.15</t>
  </si>
  <si>
    <t>Ермеков Ұлан Жанатұлы</t>
  </si>
  <si>
    <t>4.5, 4.2, 1.13, 4.3, 1.10</t>
  </si>
  <si>
    <t>IT-медицина</t>
  </si>
  <si>
    <t>Бақытжан Айым Думанқызы</t>
  </si>
  <si>
    <t>Засчитанные пункты (Приложение №2)</t>
  </si>
  <si>
    <t>Х (итоговый результат)</t>
  </si>
  <si>
    <t>D (общественно значимая деятельность)</t>
  </si>
  <si>
    <t>С (культурная и творческая деятельность)</t>
  </si>
  <si>
    <t>В (спортиная деятельность)</t>
  </si>
  <si>
    <t>A (НИР, И и П)</t>
  </si>
  <si>
    <t>GPA за весь период обучения</t>
  </si>
  <si>
    <t>Наличие/отсутствие дисциплинарного взыскания</t>
  </si>
  <si>
    <t>Курс обучения</t>
  </si>
  <si>
    <t>Образовательная программа</t>
  </si>
  <si>
    <t>Ф.И.О. претендента</t>
  </si>
  <si>
    <t>№</t>
  </si>
  <si>
    <t>26.01.2022г.</t>
  </si>
  <si>
    <t>Лист оценки кандидатов на присуждение стипендии Председателя Правления - Ректора НАО МУК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</si>
</sst>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"/>
  <sheetViews>
    <sheetView tabSelected="1" zoomScaleNormal="100" workbookViewId="0">
      <selection activeCell="D46" sqref="D46"/>
    </sheetView>
  </sheetViews>
  <sheetFormatPr defaultRowHeight="14.4" x14ac:dyDescent="0.3"/>
  <cols>
    <col min="1" max="1" width="4.21875" customWidth="1"/>
    <col min="2" max="2" width="31.109375" customWidth="1"/>
    <col min="3" max="3" width="19.44140625" customWidth="1"/>
    <col min="5" max="5" width="13.5546875" customWidth="1"/>
    <col min="12" max="12" width="31.21875" customWidth="1"/>
  </cols>
  <sheetData>
    <row r="2" spans="1:12" x14ac:dyDescent="0.3">
      <c r="B2" s="20" t="s">
        <v>120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 t="s">
        <v>119</v>
      </c>
    </row>
    <row r="5" spans="1:12" ht="96.6" x14ac:dyDescent="0.3">
      <c r="A5" s="18" t="s">
        <v>118</v>
      </c>
      <c r="B5" s="17" t="s">
        <v>117</v>
      </c>
      <c r="C5" s="17" t="s">
        <v>116</v>
      </c>
      <c r="D5" s="17" t="s">
        <v>115</v>
      </c>
      <c r="E5" s="17" t="s">
        <v>114</v>
      </c>
      <c r="F5" s="17" t="s">
        <v>113</v>
      </c>
      <c r="G5" s="17" t="s">
        <v>112</v>
      </c>
      <c r="H5" s="17" t="s">
        <v>111</v>
      </c>
      <c r="I5" s="17" t="s">
        <v>110</v>
      </c>
      <c r="J5" s="17" t="s">
        <v>109</v>
      </c>
      <c r="K5" s="17" t="s">
        <v>108</v>
      </c>
      <c r="L5" s="17" t="s">
        <v>107</v>
      </c>
    </row>
    <row r="6" spans="1:12" x14ac:dyDescent="0.3">
      <c r="A6" s="9">
        <v>1</v>
      </c>
      <c r="B6" s="16" t="s">
        <v>106</v>
      </c>
      <c r="C6" s="16" t="s">
        <v>105</v>
      </c>
      <c r="D6" s="4">
        <v>3</v>
      </c>
      <c r="E6" s="6" t="s">
        <v>1</v>
      </c>
      <c r="F6" s="15">
        <v>3.53</v>
      </c>
      <c r="G6" s="4">
        <v>5</v>
      </c>
      <c r="H6" s="6"/>
      <c r="I6" s="6"/>
      <c r="J6" s="6">
        <v>4</v>
      </c>
      <c r="K6" s="3">
        <f>((F6*25*0.5)+(G6*2*0.2)+(H6*6.25*0.1)+(I6*5*0.1)+(J6*12.5*0.1))</f>
        <v>51.125</v>
      </c>
      <c r="L6" s="2" t="s">
        <v>104</v>
      </c>
    </row>
    <row r="7" spans="1:12" ht="39.6" x14ac:dyDescent="0.3">
      <c r="A7" s="9">
        <v>2</v>
      </c>
      <c r="B7" s="8" t="s">
        <v>103</v>
      </c>
      <c r="C7" s="14" t="s">
        <v>100</v>
      </c>
      <c r="D7" s="12">
        <v>2</v>
      </c>
      <c r="E7" s="12" t="s">
        <v>1</v>
      </c>
      <c r="F7" s="13">
        <v>3.59</v>
      </c>
      <c r="G7" s="12">
        <v>8</v>
      </c>
      <c r="H7" s="12"/>
      <c r="I7" s="12">
        <v>5</v>
      </c>
      <c r="J7" s="12">
        <v>3</v>
      </c>
      <c r="K7" s="3">
        <f>((F7*25*0.5)+(G7*2*0.2)+(H7*6.25*0.1)+(I7*5*0.1)+(J7*12.5*0.1))</f>
        <v>54.325000000000003</v>
      </c>
      <c r="L7" s="2" t="s">
        <v>102</v>
      </c>
    </row>
    <row r="8" spans="1:12" ht="39.6" x14ac:dyDescent="0.3">
      <c r="A8" s="9">
        <v>3</v>
      </c>
      <c r="B8" s="7" t="s">
        <v>101</v>
      </c>
      <c r="C8" s="9" t="s">
        <v>100</v>
      </c>
      <c r="D8" s="4">
        <v>2</v>
      </c>
      <c r="E8" s="6" t="s">
        <v>1</v>
      </c>
      <c r="F8" s="5" t="s">
        <v>99</v>
      </c>
      <c r="G8" s="4">
        <v>2</v>
      </c>
      <c r="H8" s="6"/>
      <c r="I8" s="6"/>
      <c r="J8" s="6">
        <v>6</v>
      </c>
      <c r="K8" s="3">
        <f>((F8*25*0.5)+(G8*2*0.2)+(H8*6.25*0.1)+(I8*5*0.1)+(J8*12.5*0.1))</f>
        <v>54.8</v>
      </c>
      <c r="L8" s="2" t="s">
        <v>98</v>
      </c>
    </row>
    <row r="9" spans="1:12" ht="26.4" x14ac:dyDescent="0.3">
      <c r="A9" s="9">
        <v>4</v>
      </c>
      <c r="B9" s="8" t="s">
        <v>97</v>
      </c>
      <c r="C9" s="9" t="s">
        <v>96</v>
      </c>
      <c r="D9" s="4">
        <v>2</v>
      </c>
      <c r="E9" s="6" t="s">
        <v>1</v>
      </c>
      <c r="F9" s="11">
        <v>3.27</v>
      </c>
      <c r="G9" s="4">
        <v>7</v>
      </c>
      <c r="H9" s="4"/>
      <c r="I9" s="4"/>
      <c r="J9" s="4">
        <v>1</v>
      </c>
      <c r="K9" s="3">
        <f>((F9*25*0.5)+(G9*2*0.2)+(H9*6.25*0.1)+(I9*5*0.1)+(J9*12.5*0.1))</f>
        <v>44.924999999999997</v>
      </c>
      <c r="L9" s="2" t="s">
        <v>95</v>
      </c>
    </row>
    <row r="10" spans="1:12" x14ac:dyDescent="0.3">
      <c r="A10" s="9">
        <v>5</v>
      </c>
      <c r="B10" s="8" t="s">
        <v>94</v>
      </c>
      <c r="C10" s="7" t="s">
        <v>2</v>
      </c>
      <c r="D10" s="4">
        <v>2</v>
      </c>
      <c r="E10" s="6" t="s">
        <v>1</v>
      </c>
      <c r="F10" s="5" t="s">
        <v>11</v>
      </c>
      <c r="G10" s="4">
        <v>2</v>
      </c>
      <c r="H10" s="4">
        <v>2</v>
      </c>
      <c r="I10" s="4">
        <v>4</v>
      </c>
      <c r="J10" s="4">
        <v>1</v>
      </c>
      <c r="K10" s="3">
        <f>((F10*25*0.5)+(G10*2*0.2)+(H10*6.25*0.1)+(I10*5*0.1)+(J10*12.5*0.1))</f>
        <v>45.8</v>
      </c>
      <c r="L10" s="2" t="s">
        <v>93</v>
      </c>
    </row>
    <row r="11" spans="1:12" x14ac:dyDescent="0.3">
      <c r="A11" s="9">
        <v>6</v>
      </c>
      <c r="B11" s="8" t="s">
        <v>92</v>
      </c>
      <c r="C11" s="7" t="s">
        <v>2</v>
      </c>
      <c r="D11" s="4">
        <v>2</v>
      </c>
      <c r="E11" s="6" t="s">
        <v>1</v>
      </c>
      <c r="F11" s="5" t="s">
        <v>91</v>
      </c>
      <c r="G11" s="4">
        <v>3</v>
      </c>
      <c r="H11" s="4"/>
      <c r="I11" s="4">
        <v>2</v>
      </c>
      <c r="J11" s="4">
        <v>1</v>
      </c>
      <c r="K11" s="3">
        <f>((F11*25*0.5)+(G11*2*0.2)+(H11*6.25*0.1)+(I11*5*0.1)+(J11*12.5*0.1))</f>
        <v>45.95</v>
      </c>
      <c r="L11" s="2" t="s">
        <v>90</v>
      </c>
    </row>
    <row r="12" spans="1:12" x14ac:dyDescent="0.3">
      <c r="A12" s="9">
        <v>7</v>
      </c>
      <c r="B12" s="8" t="s">
        <v>89</v>
      </c>
      <c r="C12" s="7" t="s">
        <v>75</v>
      </c>
      <c r="D12" s="4">
        <v>4</v>
      </c>
      <c r="E12" s="6" t="s">
        <v>1</v>
      </c>
      <c r="F12" s="5" t="s">
        <v>88</v>
      </c>
      <c r="G12" s="4"/>
      <c r="H12" s="4"/>
      <c r="I12" s="4"/>
      <c r="J12" s="4"/>
      <c r="K12" s="3">
        <f>((F12*25*0.5)+(G12*2*0.2)+(H12*6.25*0.1)+(I12*5*0.1)+(J12*12.5*0.1))</f>
        <v>38</v>
      </c>
      <c r="L12" s="2" t="s">
        <v>80</v>
      </c>
    </row>
    <row r="13" spans="1:12" s="10" customFormat="1" x14ac:dyDescent="0.3">
      <c r="A13" s="9">
        <v>8</v>
      </c>
      <c r="B13" s="8" t="s">
        <v>87</v>
      </c>
      <c r="C13" s="7" t="s">
        <v>75</v>
      </c>
      <c r="D13" s="4">
        <v>3</v>
      </c>
      <c r="E13" s="6" t="s">
        <v>1</v>
      </c>
      <c r="F13" s="5" t="s">
        <v>86</v>
      </c>
      <c r="G13" s="4"/>
      <c r="H13" s="4"/>
      <c r="I13" s="4"/>
      <c r="J13" s="4"/>
      <c r="K13" s="3">
        <f>((F13*25*0.5)+(G13*2*0.2)+(H13*6.25*0.1)+(I13*5*0.1)+(J13*12.5*0.1))</f>
        <v>36.375</v>
      </c>
      <c r="L13" s="2" t="s">
        <v>19</v>
      </c>
    </row>
    <row r="14" spans="1:12" ht="26.4" x14ac:dyDescent="0.3">
      <c r="A14" s="9">
        <v>9</v>
      </c>
      <c r="B14" s="8" t="s">
        <v>85</v>
      </c>
      <c r="C14" s="7" t="s">
        <v>75</v>
      </c>
      <c r="D14" s="4">
        <v>3</v>
      </c>
      <c r="E14" s="6" t="s">
        <v>1</v>
      </c>
      <c r="F14" s="5" t="s">
        <v>11</v>
      </c>
      <c r="G14" s="4">
        <v>20</v>
      </c>
      <c r="H14" s="4"/>
      <c r="I14" s="4">
        <v>2</v>
      </c>
      <c r="J14" s="4">
        <v>3</v>
      </c>
      <c r="K14" s="3">
        <f>((F14*25*0.5)+(G14*2*0.2)+(H14*6.25*0.1)+(I14*5*0.1)+(J14*12.5*0.1))</f>
        <v>53.25</v>
      </c>
      <c r="L14" s="2" t="s">
        <v>84</v>
      </c>
    </row>
    <row r="15" spans="1:12" x14ac:dyDescent="0.3">
      <c r="A15" s="9">
        <v>10</v>
      </c>
      <c r="B15" s="8" t="s">
        <v>83</v>
      </c>
      <c r="C15" s="7" t="s">
        <v>75</v>
      </c>
      <c r="D15" s="4">
        <v>3</v>
      </c>
      <c r="E15" s="6" t="s">
        <v>1</v>
      </c>
      <c r="F15" s="5" t="s">
        <v>23</v>
      </c>
      <c r="G15" s="4"/>
      <c r="H15" s="4"/>
      <c r="I15" s="4"/>
      <c r="J15" s="4"/>
      <c r="K15" s="3">
        <f>((F15*25*0.5)+(G15*2*0.2)+(H15*6.25*0.1)+(I15*5*0.1)+(J15*12.5*0.1))</f>
        <v>39.25</v>
      </c>
      <c r="L15" s="2" t="s">
        <v>80</v>
      </c>
    </row>
    <row r="16" spans="1:12" x14ac:dyDescent="0.3">
      <c r="A16" s="9">
        <v>11</v>
      </c>
      <c r="B16" s="8" t="s">
        <v>82</v>
      </c>
      <c r="C16" s="7" t="s">
        <v>75</v>
      </c>
      <c r="D16" s="4">
        <v>4</v>
      </c>
      <c r="E16" s="6" t="s">
        <v>1</v>
      </c>
      <c r="F16" s="5" t="s">
        <v>81</v>
      </c>
      <c r="G16" s="4"/>
      <c r="H16" s="4"/>
      <c r="I16" s="4"/>
      <c r="J16" s="4"/>
      <c r="K16" s="3">
        <f>((F16*25*0.5)+(G16*2*0.2)+(H16*6.25*0.1)+(I16*5*0.1)+(J16*12.5*0.1))</f>
        <v>40.875</v>
      </c>
      <c r="L16" s="2" t="s">
        <v>80</v>
      </c>
    </row>
    <row r="17" spans="1:12" x14ac:dyDescent="0.3">
      <c r="A17" s="9">
        <v>12</v>
      </c>
      <c r="B17" s="8" t="s">
        <v>79</v>
      </c>
      <c r="C17" s="7" t="s">
        <v>75</v>
      </c>
      <c r="D17" s="4">
        <v>4</v>
      </c>
      <c r="E17" s="6" t="s">
        <v>1</v>
      </c>
      <c r="F17" s="5" t="s">
        <v>78</v>
      </c>
      <c r="G17" s="4">
        <v>1</v>
      </c>
      <c r="H17" s="4"/>
      <c r="I17" s="4"/>
      <c r="J17" s="4">
        <v>3</v>
      </c>
      <c r="K17" s="3">
        <f>((F17*25*0.5)+(G17*2*0.2)+(H17*6.25*0.1)+(I17*5*0.1)+(J17*12.5*0.1))</f>
        <v>43.274999999999999</v>
      </c>
      <c r="L17" s="2" t="s">
        <v>77</v>
      </c>
    </row>
    <row r="18" spans="1:12" x14ac:dyDescent="0.3">
      <c r="A18" s="9">
        <v>13</v>
      </c>
      <c r="B18" s="8" t="s">
        <v>76</v>
      </c>
      <c r="C18" s="7" t="s">
        <v>75</v>
      </c>
      <c r="D18" s="4">
        <v>4</v>
      </c>
      <c r="E18" s="6" t="s">
        <v>1</v>
      </c>
      <c r="F18" s="5" t="s">
        <v>50</v>
      </c>
      <c r="G18" s="4"/>
      <c r="H18" s="4"/>
      <c r="I18" s="4"/>
      <c r="J18" s="4">
        <v>3</v>
      </c>
      <c r="K18" s="3">
        <f>((F18*25*0.5)+(G18*2*0.2)+(H18*6.25*0.1)+(I18*5*0.1)+(J18*12.5*0.1))</f>
        <v>44.125</v>
      </c>
      <c r="L18" s="2" t="s">
        <v>74</v>
      </c>
    </row>
    <row r="19" spans="1:12" ht="39" customHeight="1" x14ac:dyDescent="0.3">
      <c r="A19" s="9">
        <v>14</v>
      </c>
      <c r="B19" s="8" t="s">
        <v>73</v>
      </c>
      <c r="C19" s="7" t="s">
        <v>24</v>
      </c>
      <c r="D19" s="4">
        <v>2</v>
      </c>
      <c r="E19" s="6" t="s">
        <v>1</v>
      </c>
      <c r="F19" s="5" t="s">
        <v>72</v>
      </c>
      <c r="G19" s="4"/>
      <c r="H19" s="4"/>
      <c r="I19" s="4"/>
      <c r="J19" s="4"/>
      <c r="K19" s="3">
        <f>((F19*25*0.5)+(G19*2*0.2)+(H19*6.25*0.1)+(I19*5*0.1)+(J19*12.5*0.1))</f>
        <v>44.75</v>
      </c>
      <c r="L19" s="2" t="s">
        <v>69</v>
      </c>
    </row>
    <row r="20" spans="1:12" ht="39" customHeight="1" x14ac:dyDescent="0.3">
      <c r="A20" s="9">
        <v>15</v>
      </c>
      <c r="B20" s="8" t="s">
        <v>71</v>
      </c>
      <c r="C20" s="7" t="s">
        <v>24</v>
      </c>
      <c r="D20" s="4">
        <v>2</v>
      </c>
      <c r="E20" s="6" t="s">
        <v>1</v>
      </c>
      <c r="F20" s="5" t="s">
        <v>70</v>
      </c>
      <c r="G20" s="4"/>
      <c r="H20" s="4"/>
      <c r="I20" s="4"/>
      <c r="J20" s="4"/>
      <c r="K20" s="3">
        <f>((F20*25*0.5)+(G20*2*0.2)+(H20*6.25*0.1)+(I20*5*0.1)+(J20*12.5*0.1))</f>
        <v>45.125</v>
      </c>
      <c r="L20" s="2" t="s">
        <v>69</v>
      </c>
    </row>
    <row r="21" spans="1:12" x14ac:dyDescent="0.3">
      <c r="A21" s="9">
        <v>16</v>
      </c>
      <c r="B21" s="8" t="s">
        <v>68</v>
      </c>
      <c r="C21" s="7" t="s">
        <v>24</v>
      </c>
      <c r="D21" s="4">
        <v>2</v>
      </c>
      <c r="E21" s="6" t="s">
        <v>1</v>
      </c>
      <c r="F21" s="5" t="s">
        <v>67</v>
      </c>
      <c r="G21" s="4">
        <v>4</v>
      </c>
      <c r="H21" s="4"/>
      <c r="I21" s="4"/>
      <c r="J21" s="4">
        <v>3</v>
      </c>
      <c r="K21" s="3">
        <f>((F21*25*0.5)+(G21*2*0.2)+(H21*6.25*0.1)+(I21*5*0.1)+(J21*12.5*0.1))</f>
        <v>48.85</v>
      </c>
      <c r="L21" s="2" t="s">
        <v>66</v>
      </c>
    </row>
    <row r="22" spans="1:12" x14ac:dyDescent="0.3">
      <c r="A22" s="9">
        <v>17</v>
      </c>
      <c r="B22" s="8" t="s">
        <v>65</v>
      </c>
      <c r="C22" s="7" t="s">
        <v>24</v>
      </c>
      <c r="D22" s="4">
        <v>2</v>
      </c>
      <c r="E22" s="6" t="s">
        <v>1</v>
      </c>
      <c r="F22" s="5" t="s">
        <v>64</v>
      </c>
      <c r="G22" s="4">
        <v>3</v>
      </c>
      <c r="H22" s="4">
        <v>2</v>
      </c>
      <c r="I22" s="4">
        <v>8</v>
      </c>
      <c r="J22" s="4">
        <v>2</v>
      </c>
      <c r="K22" s="3">
        <f>((F22*25*0.5)+(G22*2*0.2)+(H22*6.25*0.1)+(I22*5*0.1)+(J22*12.5*0.1))</f>
        <v>50.2</v>
      </c>
      <c r="L22" s="2" t="s">
        <v>63</v>
      </c>
    </row>
    <row r="23" spans="1:12" x14ac:dyDescent="0.3">
      <c r="A23" s="9">
        <v>18</v>
      </c>
      <c r="B23" s="8" t="s">
        <v>62</v>
      </c>
      <c r="C23" s="7" t="s">
        <v>24</v>
      </c>
      <c r="D23" s="4">
        <v>5</v>
      </c>
      <c r="E23" s="6" t="s">
        <v>1</v>
      </c>
      <c r="F23" s="5" t="s">
        <v>61</v>
      </c>
      <c r="G23" s="4">
        <v>6</v>
      </c>
      <c r="H23" s="4"/>
      <c r="I23" s="4"/>
      <c r="J23" s="4">
        <v>3</v>
      </c>
      <c r="K23" s="3">
        <f>((F23*25*0.5)+(G23*2*0.2)+(H23*6.25*0.1)+(I23*5*0.1)+(J23*12.5*0.1))</f>
        <v>44.024999999999999</v>
      </c>
      <c r="L23" s="2" t="s">
        <v>60</v>
      </c>
    </row>
    <row r="24" spans="1:12" s="10" customFormat="1" x14ac:dyDescent="0.3">
      <c r="A24" s="9">
        <v>19</v>
      </c>
      <c r="B24" s="8" t="s">
        <v>59</v>
      </c>
      <c r="C24" s="7" t="s">
        <v>24</v>
      </c>
      <c r="D24" s="4">
        <v>3</v>
      </c>
      <c r="E24" s="6" t="s">
        <v>58</v>
      </c>
      <c r="F24" s="5" t="s">
        <v>27</v>
      </c>
      <c r="G24" s="4"/>
      <c r="H24" s="4"/>
      <c r="I24" s="4"/>
      <c r="J24" s="4"/>
      <c r="K24" s="3">
        <f>((F24*25*0.5)+(G24*2*0.2)+(H24*6.25*0.1)+(I24*5*0.1)+(J24*12.5*0.1))</f>
        <v>38.375</v>
      </c>
      <c r="L24" s="2" t="s">
        <v>19</v>
      </c>
    </row>
    <row r="25" spans="1:12" x14ac:dyDescent="0.3">
      <c r="A25" s="9">
        <v>20</v>
      </c>
      <c r="B25" s="8" t="s">
        <v>57</v>
      </c>
      <c r="C25" s="7" t="s">
        <v>24</v>
      </c>
      <c r="D25" s="4">
        <v>3</v>
      </c>
      <c r="E25" s="6" t="s">
        <v>1</v>
      </c>
      <c r="F25" s="5" t="s">
        <v>56</v>
      </c>
      <c r="G25" s="4">
        <v>1</v>
      </c>
      <c r="H25" s="4"/>
      <c r="I25" s="4"/>
      <c r="J25" s="4">
        <v>8</v>
      </c>
      <c r="K25" s="3">
        <f>((F25*25*0.5)+(G25*2*0.2)+(H25*6.25*0.1)+(I25*5*0.1)+(J25*12.5*0.1))</f>
        <v>50.524999999999999</v>
      </c>
      <c r="L25" s="2" t="s">
        <v>55</v>
      </c>
    </row>
    <row r="26" spans="1:12" x14ac:dyDescent="0.3">
      <c r="A26" s="9">
        <v>21</v>
      </c>
      <c r="B26" s="8" t="s">
        <v>54</v>
      </c>
      <c r="C26" s="7" t="s">
        <v>24</v>
      </c>
      <c r="D26" s="4">
        <v>3</v>
      </c>
      <c r="E26" s="6" t="s">
        <v>1</v>
      </c>
      <c r="F26" s="5" t="s">
        <v>53</v>
      </c>
      <c r="G26" s="4"/>
      <c r="H26" s="4">
        <v>2</v>
      </c>
      <c r="I26" s="4">
        <v>4</v>
      </c>
      <c r="J26" s="4"/>
      <c r="K26" s="3">
        <f>((F26*25*0.5)+(G26*2*0.2)+(H26*6.25*0.1)+(I26*5*0.1)+(J26*12.5*0.1))</f>
        <v>42.25</v>
      </c>
      <c r="L26" s="2" t="s">
        <v>52</v>
      </c>
    </row>
    <row r="27" spans="1:12" x14ac:dyDescent="0.3">
      <c r="A27" s="9">
        <v>22</v>
      </c>
      <c r="B27" s="8" t="s">
        <v>51</v>
      </c>
      <c r="C27" s="7" t="s">
        <v>24</v>
      </c>
      <c r="D27" s="4">
        <v>3</v>
      </c>
      <c r="E27" s="6" t="s">
        <v>1</v>
      </c>
      <c r="F27" s="5" t="s">
        <v>50</v>
      </c>
      <c r="G27" s="4">
        <v>2</v>
      </c>
      <c r="H27" s="4"/>
      <c r="I27" s="4">
        <v>1</v>
      </c>
      <c r="J27" s="4"/>
      <c r="K27" s="3">
        <f>((F27*25*0.5)+(G27*2*0.2)+(H27*6.25*0.1)+(I27*5*0.1)+(J27*12.5*0.1))</f>
        <v>41.674999999999997</v>
      </c>
      <c r="L27" s="2" t="s">
        <v>49</v>
      </c>
    </row>
    <row r="28" spans="1:12" x14ac:dyDescent="0.3">
      <c r="A28" s="9">
        <v>23</v>
      </c>
      <c r="B28" s="8" t="s">
        <v>48</v>
      </c>
      <c r="C28" s="7" t="s">
        <v>24</v>
      </c>
      <c r="D28" s="4">
        <v>3</v>
      </c>
      <c r="E28" s="6" t="s">
        <v>1</v>
      </c>
      <c r="F28" s="5" t="s">
        <v>47</v>
      </c>
      <c r="G28" s="4">
        <v>6</v>
      </c>
      <c r="H28" s="4"/>
      <c r="I28" s="4"/>
      <c r="J28" s="4">
        <v>1</v>
      </c>
      <c r="K28" s="3">
        <f>((F28*25*0.5)+(G28*2*0.2)+(H28*6.25*0.1)+(I28*5*0.1)+(J28*12.5*0.1))</f>
        <v>46.774999999999999</v>
      </c>
      <c r="L28" s="2" t="s">
        <v>46</v>
      </c>
    </row>
    <row r="29" spans="1:12" x14ac:dyDescent="0.3">
      <c r="A29" s="9">
        <v>24</v>
      </c>
      <c r="B29" s="8" t="s">
        <v>45</v>
      </c>
      <c r="C29" s="7" t="s">
        <v>24</v>
      </c>
      <c r="D29" s="4">
        <v>3</v>
      </c>
      <c r="E29" s="6" t="s">
        <v>1</v>
      </c>
      <c r="F29" s="5" t="s">
        <v>33</v>
      </c>
      <c r="G29" s="4">
        <v>2</v>
      </c>
      <c r="H29" s="4">
        <v>1</v>
      </c>
      <c r="I29" s="4"/>
      <c r="J29" s="4"/>
      <c r="K29" s="3">
        <f>((F29*25*0.5)+(G29*2*0.2)+(H29*6.25*0.1)+(I29*5*0.1)+(J29*12.5*0.1))</f>
        <v>40.924999999999997</v>
      </c>
      <c r="L29" s="2" t="s">
        <v>44</v>
      </c>
    </row>
    <row r="30" spans="1:12" x14ac:dyDescent="0.3">
      <c r="A30" s="9">
        <v>25</v>
      </c>
      <c r="B30" s="8" t="s">
        <v>43</v>
      </c>
      <c r="C30" s="7" t="s">
        <v>24</v>
      </c>
      <c r="D30" s="4">
        <v>3</v>
      </c>
      <c r="E30" s="6" t="s">
        <v>1</v>
      </c>
      <c r="F30" s="5" t="s">
        <v>42</v>
      </c>
      <c r="G30" s="4">
        <v>1</v>
      </c>
      <c r="H30" s="4"/>
      <c r="I30" s="4"/>
      <c r="J30" s="4"/>
      <c r="K30" s="3">
        <f>((F30*25*0.5)+(G30*2*0.2)+(H30*6.25*0.1)+(I30*5*0.1)+(J30*12.5*0.1))</f>
        <v>44.9</v>
      </c>
      <c r="L30" s="2" t="s">
        <v>41</v>
      </c>
    </row>
    <row r="31" spans="1:12" x14ac:dyDescent="0.3">
      <c r="A31" s="9">
        <v>26</v>
      </c>
      <c r="B31" s="8" t="s">
        <v>40</v>
      </c>
      <c r="C31" s="7" t="s">
        <v>24</v>
      </c>
      <c r="D31" s="4">
        <v>3</v>
      </c>
      <c r="E31" s="6" t="s">
        <v>1</v>
      </c>
      <c r="F31" s="5" t="s">
        <v>39</v>
      </c>
      <c r="G31" s="4">
        <v>7</v>
      </c>
      <c r="H31" s="4"/>
      <c r="I31" s="4"/>
      <c r="J31" s="4"/>
      <c r="K31" s="3">
        <f>((F31*25*0.5)+(G31*2*0.2)+(H31*6.25*0.1)+(I31*5*0.1)+(J31*12.5*0.1))</f>
        <v>45.05</v>
      </c>
      <c r="L31" s="2" t="s">
        <v>38</v>
      </c>
    </row>
    <row r="32" spans="1:12" x14ac:dyDescent="0.3">
      <c r="A32" s="9">
        <v>27</v>
      </c>
      <c r="B32" s="8" t="s">
        <v>37</v>
      </c>
      <c r="C32" s="7" t="s">
        <v>24</v>
      </c>
      <c r="D32" s="4">
        <v>4</v>
      </c>
      <c r="E32" s="6" t="s">
        <v>1</v>
      </c>
      <c r="F32" s="5" t="s">
        <v>36</v>
      </c>
      <c r="G32" s="4"/>
      <c r="H32" s="4"/>
      <c r="I32" s="4"/>
      <c r="J32" s="4">
        <v>1</v>
      </c>
      <c r="K32" s="3">
        <f>((F32*25*0.5)+(G32*2*0.2)+(H32*6.25*0.1)+(I32*5*0.1)+(J32*12.5*0.1))</f>
        <v>44.5</v>
      </c>
      <c r="L32" s="2" t="s">
        <v>35</v>
      </c>
    </row>
    <row r="33" spans="1:12" x14ac:dyDescent="0.3">
      <c r="A33" s="9">
        <v>28</v>
      </c>
      <c r="B33" s="8" t="s">
        <v>34</v>
      </c>
      <c r="C33" s="7" t="s">
        <v>24</v>
      </c>
      <c r="D33" s="4">
        <v>4</v>
      </c>
      <c r="E33" s="6" t="s">
        <v>1</v>
      </c>
      <c r="F33" s="5" t="s">
        <v>33</v>
      </c>
      <c r="G33" s="4">
        <v>1</v>
      </c>
      <c r="H33" s="4"/>
      <c r="I33" s="4">
        <v>5</v>
      </c>
      <c r="J33" s="4">
        <v>1</v>
      </c>
      <c r="K33" s="3">
        <f>((F33*25*0.5)+(G33*2*0.2)+(H33*6.25*0.1)+(I33*5*0.1)+(J33*12.5*0.1))</f>
        <v>43.65</v>
      </c>
      <c r="L33" s="2" t="s">
        <v>32</v>
      </c>
    </row>
    <row r="34" spans="1:12" x14ac:dyDescent="0.3">
      <c r="A34" s="9">
        <v>29</v>
      </c>
      <c r="B34" s="8" t="s">
        <v>31</v>
      </c>
      <c r="C34" s="7" t="s">
        <v>24</v>
      </c>
      <c r="D34" s="4">
        <v>4</v>
      </c>
      <c r="E34" s="6" t="s">
        <v>1</v>
      </c>
      <c r="F34" s="5" t="s">
        <v>30</v>
      </c>
      <c r="G34" s="4">
        <v>13</v>
      </c>
      <c r="H34" s="4"/>
      <c r="I34" s="4"/>
      <c r="J34" s="4"/>
      <c r="K34" s="3">
        <f>((F34*25*0.5)+(G34*2*0.2)+(H34*6.25*0.1)+(I34*5*0.1)+(J34*12.5*0.1))</f>
        <v>46.575000000000003</v>
      </c>
      <c r="L34" s="2" t="s">
        <v>29</v>
      </c>
    </row>
    <row r="35" spans="1:12" x14ac:dyDescent="0.3">
      <c r="A35" s="9">
        <v>30</v>
      </c>
      <c r="B35" s="8" t="s">
        <v>28</v>
      </c>
      <c r="C35" s="7" t="s">
        <v>24</v>
      </c>
      <c r="D35" s="4">
        <v>4</v>
      </c>
      <c r="E35" s="6" t="s">
        <v>1</v>
      </c>
      <c r="F35" s="5" t="s">
        <v>27</v>
      </c>
      <c r="G35" s="4">
        <v>13</v>
      </c>
      <c r="H35" s="4"/>
      <c r="I35" s="4"/>
      <c r="J35" s="4">
        <v>5</v>
      </c>
      <c r="K35" s="3">
        <f>((F35*25*0.5)+(G35*2*0.2)+(H35*6.25*0.1)+(I35*5*0.1)+(J35*12.5*0.1))</f>
        <v>49.825000000000003</v>
      </c>
      <c r="L35" s="2" t="s">
        <v>26</v>
      </c>
    </row>
    <row r="36" spans="1:12" x14ac:dyDescent="0.3">
      <c r="A36" s="9">
        <v>31</v>
      </c>
      <c r="B36" s="8" t="s">
        <v>25</v>
      </c>
      <c r="C36" s="7" t="s">
        <v>24</v>
      </c>
      <c r="D36" s="4">
        <v>4</v>
      </c>
      <c r="E36" s="6" t="s">
        <v>1</v>
      </c>
      <c r="F36" s="5" t="s">
        <v>23</v>
      </c>
      <c r="G36" s="4">
        <v>6</v>
      </c>
      <c r="H36" s="4"/>
      <c r="I36" s="4"/>
      <c r="J36" s="4"/>
      <c r="K36" s="3">
        <f>((F36*25*0.5)+(G36*2*0.2)+(H36*6.25*0.1)+(I36*5*0.1)+(J36*12.5*0.1))</f>
        <v>41.65</v>
      </c>
      <c r="L36" s="2" t="s">
        <v>22</v>
      </c>
    </row>
    <row r="37" spans="1:12" x14ac:dyDescent="0.3">
      <c r="A37" s="9">
        <v>32</v>
      </c>
      <c r="B37" s="8" t="s">
        <v>21</v>
      </c>
      <c r="C37" s="7" t="s">
        <v>8</v>
      </c>
      <c r="D37" s="4">
        <v>4</v>
      </c>
      <c r="E37" s="6" t="s">
        <v>1</v>
      </c>
      <c r="F37" s="5" t="s">
        <v>20</v>
      </c>
      <c r="G37" s="4"/>
      <c r="H37" s="4"/>
      <c r="I37" s="4"/>
      <c r="J37" s="4"/>
      <c r="K37" s="3">
        <f>((F37*25*0.5)+(G37*2*0.2)+(H37*6.25*0.1)+(I37*5*0.1)+(J37*12.5*0.1))</f>
        <v>37.375</v>
      </c>
      <c r="L37" s="2" t="s">
        <v>19</v>
      </c>
    </row>
    <row r="38" spans="1:12" x14ac:dyDescent="0.3">
      <c r="A38" s="9">
        <v>33</v>
      </c>
      <c r="B38" s="8" t="s">
        <v>18</v>
      </c>
      <c r="C38" s="7" t="s">
        <v>8</v>
      </c>
      <c r="D38" s="4">
        <v>3</v>
      </c>
      <c r="E38" s="6" t="s">
        <v>1</v>
      </c>
      <c r="F38" s="5" t="s">
        <v>17</v>
      </c>
      <c r="G38" s="4">
        <v>6</v>
      </c>
      <c r="H38" s="4"/>
      <c r="I38" s="4"/>
      <c r="J38" s="4">
        <v>1</v>
      </c>
      <c r="K38" s="3">
        <f>((F38*25*0.5)+(G38*2*0.2)+(H38*6.25*0.1)+(I38*5*0.1)+(J38*12.5*0.1))</f>
        <v>41.274999999999999</v>
      </c>
      <c r="L38" s="2" t="s">
        <v>16</v>
      </c>
    </row>
    <row r="39" spans="1:12" x14ac:dyDescent="0.3">
      <c r="A39" s="9">
        <v>34</v>
      </c>
      <c r="B39" s="8" t="s">
        <v>15</v>
      </c>
      <c r="C39" s="7" t="s">
        <v>8</v>
      </c>
      <c r="D39" s="4">
        <v>3</v>
      </c>
      <c r="E39" s="6" t="s">
        <v>1</v>
      </c>
      <c r="F39" s="5" t="s">
        <v>14</v>
      </c>
      <c r="G39" s="4">
        <v>5</v>
      </c>
      <c r="H39" s="4"/>
      <c r="I39" s="4">
        <v>1</v>
      </c>
      <c r="J39" s="4">
        <v>1</v>
      </c>
      <c r="K39" s="3">
        <f>((F39*25*0.5)+(G39*2*0.2)+(H39*6.25*0.1)+(I39*5*0.1)+(J39*12.5*0.1))</f>
        <v>43.75</v>
      </c>
      <c r="L39" s="2" t="s">
        <v>13</v>
      </c>
    </row>
    <row r="40" spans="1:12" x14ac:dyDescent="0.3">
      <c r="A40" s="9">
        <v>35</v>
      </c>
      <c r="B40" s="8" t="s">
        <v>12</v>
      </c>
      <c r="C40" s="7" t="s">
        <v>8</v>
      </c>
      <c r="D40" s="4">
        <v>3</v>
      </c>
      <c r="E40" s="6" t="s">
        <v>1</v>
      </c>
      <c r="F40" s="5" t="s">
        <v>11</v>
      </c>
      <c r="G40" s="4">
        <v>10</v>
      </c>
      <c r="H40" s="4"/>
      <c r="I40" s="4"/>
      <c r="J40" s="4">
        <v>1</v>
      </c>
      <c r="K40" s="3">
        <f>((F40*25*0.5)+(G40*2*0.2)+(H40*6.25*0.1)+(I40*5*0.1)+(J40*12.5*0.1))</f>
        <v>45.75</v>
      </c>
      <c r="L40" s="2" t="s">
        <v>10</v>
      </c>
    </row>
    <row r="41" spans="1:12" x14ac:dyDescent="0.3">
      <c r="A41" s="9">
        <v>36</v>
      </c>
      <c r="B41" s="8" t="s">
        <v>9</v>
      </c>
      <c r="C41" s="7" t="s">
        <v>8</v>
      </c>
      <c r="D41" s="4">
        <v>3</v>
      </c>
      <c r="E41" s="6" t="s">
        <v>1</v>
      </c>
      <c r="F41" s="5" t="s">
        <v>7</v>
      </c>
      <c r="G41" s="4">
        <v>1</v>
      </c>
      <c r="H41" s="4"/>
      <c r="I41" s="4">
        <v>1</v>
      </c>
      <c r="J41" s="4">
        <v>1</v>
      </c>
      <c r="K41" s="3">
        <f>((F41*25*0.5)+(G41*2*0.2)+(H41*6.25*0.1)+(I41*5*0.1)+(J41*12.5*0.1))</f>
        <v>40.774999999999999</v>
      </c>
      <c r="L41" s="2" t="s">
        <v>6</v>
      </c>
    </row>
    <row r="42" spans="1:12" x14ac:dyDescent="0.3">
      <c r="A42" s="9">
        <v>37</v>
      </c>
      <c r="B42" s="8" t="s">
        <v>5</v>
      </c>
      <c r="C42" s="7" t="s">
        <v>2</v>
      </c>
      <c r="D42" s="4">
        <v>2</v>
      </c>
      <c r="E42" s="6" t="s">
        <v>1</v>
      </c>
      <c r="F42" s="5">
        <v>3.05</v>
      </c>
      <c r="G42" s="4"/>
      <c r="H42" s="4"/>
      <c r="I42" s="4">
        <v>3</v>
      </c>
      <c r="J42" s="4">
        <v>2</v>
      </c>
      <c r="K42" s="3">
        <f>((F42*25*0.5)+(G42*2*0.2)+(H42*6.25*0.1)+(I42*5*0.1)+(J42*12.5*0.1))</f>
        <v>42.125</v>
      </c>
      <c r="L42" s="2" t="s">
        <v>4</v>
      </c>
    </row>
    <row r="43" spans="1:12" x14ac:dyDescent="0.3">
      <c r="A43" s="9">
        <v>38</v>
      </c>
      <c r="B43" s="8" t="s">
        <v>3</v>
      </c>
      <c r="C43" s="7" t="s">
        <v>2</v>
      </c>
      <c r="D43" s="4">
        <v>2</v>
      </c>
      <c r="E43" s="6" t="s">
        <v>1</v>
      </c>
      <c r="F43" s="5">
        <v>3.02</v>
      </c>
      <c r="G43" s="4"/>
      <c r="H43" s="4"/>
      <c r="I43" s="4">
        <v>2</v>
      </c>
      <c r="J43" s="4">
        <v>3</v>
      </c>
      <c r="K43" s="3">
        <f>((F43*25*0.5)+(G43*2*0.2)+(H43*6.25*0.1)+(I43*5*0.1)+(J43*12.5*0.1))</f>
        <v>42.5</v>
      </c>
      <c r="L43" s="2" t="s">
        <v>0</v>
      </c>
    </row>
    <row r="45" spans="1:12" x14ac:dyDescent="0.3">
      <c r="D45" s="1"/>
    </row>
    <row r="47" spans="1:12" x14ac:dyDescent="0.3">
      <c r="D47" s="1"/>
      <c r="F47" s="1"/>
    </row>
    <row r="48" spans="1:12" x14ac:dyDescent="0.3">
      <c r="D48" s="1"/>
      <c r="F48" s="1"/>
    </row>
    <row r="49" spans="4:6" x14ac:dyDescent="0.3">
      <c r="D49" s="1"/>
      <c r="F49" s="1"/>
    </row>
    <row r="50" spans="4:6" x14ac:dyDescent="0.3">
      <c r="D50" s="1"/>
      <c r="F50" s="1"/>
    </row>
  </sheetData>
  <autoFilter ref="A5:K43">
    <sortState ref="A19:K36">
      <sortCondition ref="A1:A39"/>
    </sortState>
  </autoFilter>
  <mergeCells count="1">
    <mergeCell ref="B2:L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Оценочный лист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Урмашов Александр</dc:creator>
  <cp:lastModifiedBy>Урмашов Александр</cp:lastModifiedBy>
  <dcterms:created xsi:type="dcterms:W3CDTF">2022-02-10T11:30:57Z</dcterms:created>
  <dcterms:modified xsi:type="dcterms:W3CDTF">2022-02-10T11:32:40Z</dcterms:modified>
</cp:coreProperties>
</file>